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45" tabRatio="887" activeTab="0"/>
  </bookViews>
  <sheets>
    <sheet name="一般" sheetId="1" r:id="rId1"/>
    <sheet name="産業基盤" sheetId="2" r:id="rId2"/>
    <sheet name="施設整備" sheetId="3" r:id="rId3"/>
    <sheet name="小規模" sheetId="4" r:id="rId4"/>
    <sheet name="倒産防止" sheetId="5" r:id="rId5"/>
    <sheet name="工配特別" sheetId="6" r:id="rId6"/>
    <sheet name="産炭特別" sheetId="7" r:id="rId7"/>
    <sheet name="出資承継" sheetId="8" r:id="rId8"/>
  </sheets>
  <definedNames>
    <definedName name="_xlnm.Print_Area" localSheetId="0">'一般'!$A$1:$C$24</definedName>
    <definedName name="_xlnm.Print_Area" localSheetId="5">'工配特別'!$A$1:$G$24</definedName>
    <definedName name="_xlnm.Print_Area" localSheetId="1">'産業基盤'!$A$1:$C$24</definedName>
    <definedName name="_xlnm.Print_Area" localSheetId="6">'産炭特別'!$A$1:$C$24</definedName>
    <definedName name="_xlnm.Print_Area" localSheetId="2">'施設整備'!$A$1:$G$24</definedName>
    <definedName name="_xlnm.Print_Area" localSheetId="7">'出資承継'!$A$1:$C$24</definedName>
    <definedName name="_xlnm.Print_Area" localSheetId="3">'小規模'!$A$1:$C$24</definedName>
    <definedName name="_xlnm.Print_Area" localSheetId="4">'倒産防止'!$A$1:$C$24</definedName>
  </definedNames>
  <calcPr fullCalcOnLoad="1"/>
</workbook>
</file>

<file path=xl/sharedStrings.xml><?xml version="1.0" encoding="utf-8"?>
<sst xmlns="http://schemas.openxmlformats.org/spreadsheetml/2006/main" count="131" uniqueCount="47">
  <si>
    <t>&lt;一般勘定&gt;</t>
  </si>
  <si>
    <t>※端数処理の関係で合計が合わないことがある。</t>
  </si>
  <si>
    <t>別紙3</t>
  </si>
  <si>
    <t>資金支出</t>
  </si>
  <si>
    <t>資金収入</t>
  </si>
  <si>
    <t>&lt;産業基盤整備勘定&gt;</t>
  </si>
  <si>
    <t>　業務活動による支出</t>
  </si>
  <si>
    <t>　投資活動による支出</t>
  </si>
  <si>
    <t>　次事業年度への繰越金</t>
  </si>
  <si>
    <t>　業務活動による収入</t>
  </si>
  <si>
    <t>　　業務収入</t>
  </si>
  <si>
    <t>　　その他の収入</t>
  </si>
  <si>
    <t>　投資活動による収入</t>
  </si>
  <si>
    <t>　前事業年度よりの繰越金</t>
  </si>
  <si>
    <t>&lt;施設整備等勘定&gt;</t>
  </si>
  <si>
    <t>金　　額</t>
  </si>
  <si>
    <t>&lt;小規模企業共済勘定&gt;</t>
  </si>
  <si>
    <t>※端数処理の関係で合計が合わないことがある。</t>
  </si>
  <si>
    <t>&lt;中小企業倒産防止共済勘定&gt;</t>
  </si>
  <si>
    <t>&lt;工業再配置等業務特別勘定&gt;</t>
  </si>
  <si>
    <t>&lt;産炭地域経過業務特別勘定&gt;</t>
  </si>
  <si>
    <t>&lt;出資承継勘定&gt;</t>
  </si>
  <si>
    <t>　業務活動による支出</t>
  </si>
  <si>
    <t>　投資活動による支出</t>
  </si>
  <si>
    <t>　財務活動による支出</t>
  </si>
  <si>
    <t>　次事業年度への繰越金</t>
  </si>
  <si>
    <t>　業務活動による収入</t>
  </si>
  <si>
    <t>　　運営費交付金による収入</t>
  </si>
  <si>
    <t>　　国庫補助金収入</t>
  </si>
  <si>
    <t>　　受託収入</t>
  </si>
  <si>
    <t>　　貸付等回収金</t>
  </si>
  <si>
    <t>　　事業収入</t>
  </si>
  <si>
    <t>　投資活動による収入</t>
  </si>
  <si>
    <t>　財務活動による収入</t>
  </si>
  <si>
    <t>　前事業年度よりの繰越金</t>
  </si>
  <si>
    <t>(単位：百万円)</t>
  </si>
  <si>
    <t>区　　　　　　　分</t>
  </si>
  <si>
    <t>　　その他の収入</t>
  </si>
  <si>
    <t>17年度計画(平成17年4月～平成18年3月)の資金計画</t>
  </si>
  <si>
    <t>　業務活動による支出</t>
  </si>
  <si>
    <t>　投資活動による支出</t>
  </si>
  <si>
    <t>　財務活動による支出</t>
  </si>
  <si>
    <t>　次事業年度への繰越金</t>
  </si>
  <si>
    <t>　　その他の補助金等</t>
  </si>
  <si>
    <t>　　その他の収入</t>
  </si>
  <si>
    <t>　　政府出資金等</t>
  </si>
  <si>
    <t>　次事業年度への繰越金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</si>
</sst>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/68"/>
    <numFmt numFmtId="177" formatCode="?/2"/>
    <numFmt numFmtId="178" formatCode="?/65"/>
    <numFmt numFmtId="179" formatCode="?/5"/>
    <numFmt numFmtId="180" formatCode="?/87"/>
    <numFmt numFmtId="181" formatCode="?/7"/>
    <numFmt numFmtId="182" formatCode="?/51"/>
    <numFmt numFmtId="183" formatCode="#\ ?/4"/>
    <numFmt numFmtId="184" formatCode="#\ ???/???"/>
    <numFmt numFmtId="185" formatCode="?/515"/>
    <numFmt numFmtId="186" formatCode="?/74"/>
    <numFmt numFmtId="187" formatCode="#,##0.0;[Red]\-#,##0.0"/>
    <numFmt numFmtId="188" formatCode="#,##0.0_ ;[Red]\-#,##0.0\ "/>
    <numFmt numFmtId="189" formatCode="#,##0.0;&quot;△ &quot;#,##0.0"/>
    <numFmt numFmtId="190" formatCode="#,##0;&quot;△ &quot;#,##0"/>
    <numFmt numFmtId="191" formatCode="#,##0_ "/>
    <numFmt numFmtId="192" formatCode="0;&quot;△ &quot;0"/>
    <numFmt numFmtId="193" formatCode="#,##0_);[Red]\(#,##0\)"/>
    <numFmt numFmtId="194" formatCode="#,##0_ ;[Red]\-#,##0\ "/>
    <numFmt numFmtId="195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90" fontId="4" fillId="0" borderId="0" xfId="17" applyNumberFormat="1" applyFont="1" applyAlignment="1">
      <alignment vertical="center"/>
    </xf>
    <xf numFmtId="190" fontId="4" fillId="0" borderId="0" xfId="0" applyNumberFormat="1" applyFont="1" applyAlignment="1">
      <alignment vertical="center"/>
    </xf>
    <xf numFmtId="190" fontId="6" fillId="0" borderId="0" xfId="17" applyNumberFormat="1" applyFont="1" applyAlignment="1">
      <alignment vertical="center"/>
    </xf>
    <xf numFmtId="190" fontId="7" fillId="0" borderId="0" xfId="17" applyNumberFormat="1" applyFont="1" applyAlignment="1">
      <alignment vertical="center"/>
    </xf>
    <xf numFmtId="190" fontId="8" fillId="0" borderId="0" xfId="17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8" fillId="0" borderId="1" xfId="17" applyNumberFormat="1" applyFont="1" applyBorder="1" applyAlignment="1">
      <alignment vertical="center"/>
    </xf>
    <xf numFmtId="190" fontId="8" fillId="0" borderId="2" xfId="17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vertical="center"/>
    </xf>
    <xf numFmtId="190" fontId="8" fillId="0" borderId="2" xfId="17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0" xfId="17" applyNumberFormat="1" applyFont="1" applyFill="1" applyAlignment="1">
      <alignment vertical="center"/>
    </xf>
    <xf numFmtId="190" fontId="9" fillId="0" borderId="0" xfId="0" applyNumberFormat="1" applyFont="1" applyAlignment="1">
      <alignment horizontal="left" vertical="center" wrapText="1"/>
    </xf>
    <xf numFmtId="190" fontId="4" fillId="0" borderId="0" xfId="0" applyNumberFormat="1" applyFont="1" applyFill="1" applyAlignment="1">
      <alignment vertical="center"/>
    </xf>
    <xf numFmtId="190" fontId="10" fillId="0" borderId="3" xfId="17" applyNumberFormat="1" applyFont="1" applyBorder="1" applyAlignment="1">
      <alignment vertical="center"/>
    </xf>
    <xf numFmtId="190" fontId="10" fillId="0" borderId="4" xfId="17" applyNumberFormat="1" applyFont="1" applyBorder="1" applyAlignment="1">
      <alignment horizontal="right" vertical="center"/>
    </xf>
    <xf numFmtId="190" fontId="10" fillId="0" borderId="5" xfId="17" applyNumberFormat="1" applyFont="1" applyBorder="1" applyAlignment="1">
      <alignment horizontal="right" vertical="center"/>
    </xf>
    <xf numFmtId="190" fontId="10" fillId="0" borderId="4" xfId="17" applyNumberFormat="1" applyFont="1" applyFill="1" applyBorder="1" applyAlignment="1">
      <alignment horizontal="right" vertical="center"/>
    </xf>
    <xf numFmtId="190" fontId="10" fillId="0" borderId="5" xfId="17" applyNumberFormat="1" applyFont="1" applyFill="1" applyBorder="1" applyAlignment="1">
      <alignment horizontal="right" vertical="center"/>
    </xf>
    <xf numFmtId="190" fontId="10" fillId="0" borderId="6" xfId="17" applyNumberFormat="1" applyFont="1" applyBorder="1" applyAlignment="1">
      <alignment vertical="center"/>
    </xf>
    <xf numFmtId="190" fontId="10" fillId="0" borderId="7" xfId="17" applyNumberFormat="1" applyFont="1" applyFill="1" applyBorder="1" applyAlignment="1">
      <alignment horizontal="right" vertic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8" fillId="0" borderId="8" xfId="17" applyFont="1" applyBorder="1" applyAlignment="1">
      <alignment horizontal="center" vertical="center"/>
    </xf>
    <xf numFmtId="49" fontId="8" fillId="0" borderId="9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190" fontId="8" fillId="0" borderId="2" xfId="17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90" fontId="8" fillId="0" borderId="10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90" fontId="10" fillId="0" borderId="5" xfId="17" applyNumberFormat="1" applyFont="1" applyBorder="1" applyAlignment="1">
      <alignment vertical="center"/>
    </xf>
    <xf numFmtId="38" fontId="10" fillId="0" borderId="7" xfId="17" applyFont="1" applyBorder="1" applyAlignment="1">
      <alignment vertical="center"/>
    </xf>
    <xf numFmtId="190" fontId="10" fillId="0" borderId="7" xfId="17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2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38" fontId="10" fillId="0" borderId="7" xfId="0" applyNumberFormat="1" applyFont="1" applyFill="1" applyBorder="1" applyAlignment="1">
      <alignment vertical="center"/>
    </xf>
    <xf numFmtId="190" fontId="7" fillId="0" borderId="0" xfId="0" applyNumberFormat="1" applyFont="1" applyAlignment="1">
      <alignment vertical="center"/>
    </xf>
    <xf numFmtId="190" fontId="4" fillId="0" borderId="0" xfId="0" applyNumberFormat="1" applyFont="1" applyAlignment="1">
      <alignment horizontal="center" vertical="center"/>
    </xf>
    <xf numFmtId="190" fontId="8" fillId="0" borderId="1" xfId="0" applyNumberFormat="1" applyFont="1" applyBorder="1" applyAlignment="1">
      <alignment vertical="center"/>
    </xf>
    <xf numFmtId="190" fontId="8" fillId="0" borderId="2" xfId="0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90" fontId="10" fillId="0" borderId="5" xfId="0" applyNumberFormat="1" applyFont="1" applyBorder="1" applyAlignment="1">
      <alignment vertical="center"/>
    </xf>
    <xf numFmtId="190" fontId="10" fillId="0" borderId="6" xfId="0" applyNumberFormat="1" applyFont="1" applyBorder="1" applyAlignment="1">
      <alignment vertical="center"/>
    </xf>
    <xf numFmtId="190" fontId="10" fillId="0" borderId="7" xfId="0" applyNumberFormat="1" applyFont="1" applyBorder="1" applyAlignment="1">
      <alignment vertical="center"/>
    </xf>
    <xf numFmtId="38" fontId="10" fillId="0" borderId="7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91" fontId="4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90" fontId="5" fillId="0" borderId="0" xfId="17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21" customHeight="1"/>
  <cols>
    <col min="1" max="1" width="2.125" style="2" customWidth="1"/>
    <col min="2" max="2" width="50.625" style="2" customWidth="1"/>
    <col min="3" max="3" width="15.625" style="2" customWidth="1"/>
    <col min="4" max="16384" width="9.00390625" style="2" customWidth="1"/>
  </cols>
  <sheetData>
    <row r="1" spans="1:3" ht="21" customHeight="1">
      <c r="A1" s="1"/>
      <c r="B1" s="2" t="s">
        <v>2</v>
      </c>
      <c r="C1" s="1"/>
    </row>
    <row r="2" spans="1:3" ht="21" customHeight="1">
      <c r="A2" s="1"/>
      <c r="C2" s="1"/>
    </row>
    <row r="3" spans="1:3" ht="21" customHeight="1">
      <c r="A3" s="63" t="s">
        <v>38</v>
      </c>
      <c r="B3" s="63"/>
      <c r="C3" s="63"/>
    </row>
    <row r="4" spans="1:3" ht="21" customHeight="1">
      <c r="A4" s="1"/>
      <c r="B4" s="3"/>
      <c r="C4" s="1"/>
    </row>
    <row r="5" spans="1:3" ht="21" customHeight="1">
      <c r="A5" s="1"/>
      <c r="B5" s="4" t="s">
        <v>0</v>
      </c>
      <c r="C5" s="1"/>
    </row>
    <row r="6" spans="1:3" ht="21" customHeight="1">
      <c r="A6" s="1"/>
      <c r="B6" s="22"/>
      <c r="C6" s="23" t="s">
        <v>35</v>
      </c>
    </row>
    <row r="7" spans="1:3" s="6" customFormat="1" ht="21" customHeight="1">
      <c r="A7" s="5"/>
      <c r="B7" s="24" t="s">
        <v>36</v>
      </c>
      <c r="C7" s="25" t="s">
        <v>15</v>
      </c>
    </row>
    <row r="8" spans="1:3" s="6" customFormat="1" ht="21" customHeight="1" thickBot="1">
      <c r="A8" s="5"/>
      <c r="B8" s="7" t="s">
        <v>3</v>
      </c>
      <c r="C8" s="8">
        <v>295387</v>
      </c>
    </row>
    <row r="9" spans="1:3" s="6" customFormat="1" ht="21" customHeight="1" thickTop="1">
      <c r="A9" s="5"/>
      <c r="B9" s="15" t="s">
        <v>22</v>
      </c>
      <c r="C9" s="16">
        <v>84461</v>
      </c>
    </row>
    <row r="10" spans="1:3" s="9" customFormat="1" ht="21" customHeight="1">
      <c r="A10" s="5"/>
      <c r="B10" s="15" t="s">
        <v>23</v>
      </c>
      <c r="C10" s="17">
        <v>39859</v>
      </c>
    </row>
    <row r="11" spans="1:3" s="9" customFormat="1" ht="21" customHeight="1">
      <c r="A11" s="5"/>
      <c r="B11" s="15" t="s">
        <v>24</v>
      </c>
      <c r="C11" s="17">
        <v>16383</v>
      </c>
    </row>
    <row r="12" spans="1:3" s="9" customFormat="1" ht="21" customHeight="1">
      <c r="A12" s="5"/>
      <c r="B12" s="15" t="s">
        <v>25</v>
      </c>
      <c r="C12" s="17">
        <v>154684</v>
      </c>
    </row>
    <row r="13" spans="1:3" s="9" customFormat="1" ht="21" customHeight="1" thickBot="1">
      <c r="A13" s="5"/>
      <c r="B13" s="7" t="s">
        <v>4</v>
      </c>
      <c r="C13" s="10">
        <v>295387</v>
      </c>
    </row>
    <row r="14" spans="1:3" s="9" customFormat="1" ht="21" customHeight="1" thickTop="1">
      <c r="A14" s="5"/>
      <c r="B14" s="15" t="s">
        <v>26</v>
      </c>
      <c r="C14" s="18">
        <v>102141</v>
      </c>
    </row>
    <row r="15" spans="1:3" s="9" customFormat="1" ht="21" customHeight="1">
      <c r="A15" s="5"/>
      <c r="B15" s="15" t="s">
        <v>27</v>
      </c>
      <c r="C15" s="19">
        <v>16034</v>
      </c>
    </row>
    <row r="16" spans="1:3" s="6" customFormat="1" ht="21" customHeight="1">
      <c r="A16" s="5"/>
      <c r="B16" s="15" t="s">
        <v>28</v>
      </c>
      <c r="C16" s="19">
        <v>189</v>
      </c>
    </row>
    <row r="17" spans="1:3" s="9" customFormat="1" ht="21" customHeight="1">
      <c r="A17" s="5"/>
      <c r="B17" s="15" t="s">
        <v>29</v>
      </c>
      <c r="C17" s="19">
        <v>828</v>
      </c>
    </row>
    <row r="18" spans="1:3" s="9" customFormat="1" ht="21" customHeight="1">
      <c r="A18" s="5"/>
      <c r="B18" s="15" t="s">
        <v>30</v>
      </c>
      <c r="C18" s="19">
        <v>80773</v>
      </c>
    </row>
    <row r="19" spans="1:3" s="9" customFormat="1" ht="21" customHeight="1">
      <c r="A19" s="5"/>
      <c r="B19" s="15" t="s">
        <v>31</v>
      </c>
      <c r="C19" s="19">
        <v>2348</v>
      </c>
    </row>
    <row r="20" spans="1:3" s="9" customFormat="1" ht="21" customHeight="1">
      <c r="A20" s="5"/>
      <c r="B20" s="15" t="s">
        <v>37</v>
      </c>
      <c r="C20" s="19">
        <v>1969</v>
      </c>
    </row>
    <row r="21" spans="1:3" s="9" customFormat="1" ht="21" customHeight="1">
      <c r="A21" s="5"/>
      <c r="B21" s="15" t="s">
        <v>32</v>
      </c>
      <c r="C21" s="19">
        <v>85594</v>
      </c>
    </row>
    <row r="22" spans="1:3" s="9" customFormat="1" ht="21" customHeight="1">
      <c r="A22" s="5"/>
      <c r="B22" s="20" t="s">
        <v>34</v>
      </c>
      <c r="C22" s="21">
        <v>107652</v>
      </c>
    </row>
    <row r="23" spans="1:3" s="9" customFormat="1" ht="21" customHeight="1">
      <c r="A23" s="1"/>
      <c r="B23" s="11" t="s">
        <v>1</v>
      </c>
      <c r="C23" s="12"/>
    </row>
    <row r="24" spans="1:3" s="6" customFormat="1" ht="21" customHeight="1">
      <c r="A24" s="1"/>
      <c r="B24" s="1"/>
      <c r="C24" s="12"/>
    </row>
    <row r="25" spans="2:3" ht="21" customHeight="1">
      <c r="B25" s="13"/>
      <c r="C25" s="14"/>
    </row>
    <row r="26" ht="21" customHeight="1">
      <c r="C26" s="14"/>
    </row>
  </sheetData>
  <mergeCells count="1">
    <mergeCell ref="A3:C3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9"/>
  <sheetViews>
    <sheetView view="pageBreakPreview" zoomScale="75" zoomScaleNormal="75" zoomScaleSheetLayoutView="75" workbookViewId="0" topLeftCell="A1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4" width="3.00390625" style="28" customWidth="1"/>
    <col min="5" max="16384" width="9.00390625" style="28" customWidth="1"/>
  </cols>
  <sheetData>
    <row r="4" spans="1:4" ht="21" customHeight="1">
      <c r="A4" s="26"/>
      <c r="B4" s="27"/>
      <c r="C4" s="27"/>
      <c r="D4" s="26"/>
    </row>
    <row r="5" spans="1:4" ht="21" customHeight="1">
      <c r="A5" s="26"/>
      <c r="B5" s="29" t="s">
        <v>5</v>
      </c>
      <c r="C5" s="27"/>
      <c r="D5" s="26"/>
    </row>
    <row r="6" spans="1:4" ht="21" customHeight="1">
      <c r="A6" s="26"/>
      <c r="B6" s="22"/>
      <c r="C6" s="23" t="s">
        <v>35</v>
      </c>
      <c r="D6" s="26"/>
    </row>
    <row r="7" spans="1:4" ht="21" customHeight="1">
      <c r="A7" s="26"/>
      <c r="B7" s="24" t="s">
        <v>36</v>
      </c>
      <c r="C7" s="25" t="s">
        <v>15</v>
      </c>
      <c r="D7" s="26"/>
    </row>
    <row r="8" spans="1:4" ht="21" customHeight="1" thickBot="1">
      <c r="A8" s="26"/>
      <c r="B8" s="30" t="s">
        <v>3</v>
      </c>
      <c r="C8" s="31">
        <v>16558</v>
      </c>
      <c r="D8" s="26"/>
    </row>
    <row r="9" spans="1:4" ht="21" customHeight="1" thickTop="1">
      <c r="A9" s="26"/>
      <c r="B9" s="35" t="s">
        <v>6</v>
      </c>
      <c r="C9" s="36">
        <v>969</v>
      </c>
      <c r="D9" s="26"/>
    </row>
    <row r="10" spans="1:4" ht="21" customHeight="1">
      <c r="A10" s="26"/>
      <c r="B10" s="35" t="s">
        <v>7</v>
      </c>
      <c r="C10" s="36">
        <v>13400</v>
      </c>
      <c r="D10" s="26"/>
    </row>
    <row r="11" spans="1:4" ht="21" customHeight="1">
      <c r="A11" s="26"/>
      <c r="B11" s="37" t="s">
        <v>8</v>
      </c>
      <c r="C11" s="38">
        <v>2188</v>
      </c>
      <c r="D11" s="26"/>
    </row>
    <row r="12" spans="1:4" ht="21" customHeight="1" thickBot="1">
      <c r="A12" s="26"/>
      <c r="B12" s="32" t="s">
        <v>4</v>
      </c>
      <c r="C12" s="33">
        <v>16558</v>
      </c>
      <c r="D12" s="26"/>
    </row>
    <row r="13" spans="1:4" ht="21" customHeight="1" thickTop="1">
      <c r="A13" s="26"/>
      <c r="B13" s="35" t="s">
        <v>9</v>
      </c>
      <c r="C13" s="36">
        <v>496</v>
      </c>
      <c r="D13" s="26"/>
    </row>
    <row r="14" spans="1:4" ht="21" customHeight="1">
      <c r="A14" s="26"/>
      <c r="B14" s="35" t="s">
        <v>10</v>
      </c>
      <c r="C14" s="36">
        <v>148</v>
      </c>
      <c r="D14" s="26"/>
    </row>
    <row r="15" spans="1:4" ht="21" customHeight="1">
      <c r="A15" s="26"/>
      <c r="B15" s="35" t="s">
        <v>11</v>
      </c>
      <c r="C15" s="36">
        <v>348</v>
      </c>
      <c r="D15" s="26"/>
    </row>
    <row r="16" spans="1:4" ht="21" customHeight="1">
      <c r="A16" s="26"/>
      <c r="B16" s="35" t="s">
        <v>12</v>
      </c>
      <c r="C16" s="36">
        <v>2000</v>
      </c>
      <c r="D16" s="26"/>
    </row>
    <row r="17" spans="1:4" ht="21" customHeight="1">
      <c r="A17" s="26"/>
      <c r="B17" s="39" t="s">
        <v>13</v>
      </c>
      <c r="C17" s="38">
        <v>14061</v>
      </c>
      <c r="D17" s="26"/>
    </row>
    <row r="18" spans="1:4" ht="21" customHeight="1">
      <c r="A18" s="26"/>
      <c r="B18" s="34" t="s">
        <v>1</v>
      </c>
      <c r="C18" s="26"/>
      <c r="D18" s="26"/>
    </row>
    <row r="19" spans="1:4" ht="21" customHeight="1">
      <c r="A19" s="26"/>
      <c r="B19" s="26"/>
      <c r="C19" s="26"/>
      <c r="D19" s="26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4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7" width="0" style="28" hidden="1" customWidth="1"/>
    <col min="8" max="8" width="4.75390625" style="28" customWidth="1"/>
    <col min="9" max="16384" width="9.00390625" style="28" customWidth="1"/>
  </cols>
  <sheetData>
    <row r="4" spans="1:8" ht="21" customHeight="1">
      <c r="A4" s="34"/>
      <c r="B4" s="26"/>
      <c r="C4" s="26"/>
      <c r="D4" s="34"/>
      <c r="E4" s="34"/>
      <c r="F4" s="34"/>
      <c r="G4" s="34"/>
      <c r="H4" s="34"/>
    </row>
    <row r="5" spans="1:8" ht="21" customHeight="1">
      <c r="A5" s="34"/>
      <c r="B5" s="40" t="s">
        <v>14</v>
      </c>
      <c r="C5" s="26"/>
      <c r="D5" s="34"/>
      <c r="E5" s="34"/>
      <c r="F5" s="34"/>
      <c r="G5" s="34"/>
      <c r="H5" s="34"/>
    </row>
    <row r="6" spans="1:8" ht="21" customHeight="1">
      <c r="A6" s="34"/>
      <c r="B6" s="22"/>
      <c r="C6" s="23" t="s">
        <v>35</v>
      </c>
      <c r="D6" s="34"/>
      <c r="E6" s="34"/>
      <c r="F6" s="34"/>
      <c r="G6" s="34"/>
      <c r="H6" s="34"/>
    </row>
    <row r="7" spans="1:8" ht="21" customHeight="1">
      <c r="A7" s="34"/>
      <c r="B7" s="24" t="s">
        <v>36</v>
      </c>
      <c r="C7" s="25" t="s">
        <v>15</v>
      </c>
      <c r="D7" s="34"/>
      <c r="E7" s="34"/>
      <c r="F7" s="34"/>
      <c r="G7" s="34"/>
      <c r="H7" s="34"/>
    </row>
    <row r="8" spans="1:8" ht="21" customHeight="1" thickBot="1">
      <c r="A8" s="34"/>
      <c r="B8" s="41" t="s">
        <v>3</v>
      </c>
      <c r="C8" s="42">
        <f>SUM(C9:C12)-1</f>
        <v>13909</v>
      </c>
      <c r="D8" s="34"/>
      <c r="E8" s="34"/>
      <c r="F8" s="34"/>
      <c r="G8" s="34"/>
      <c r="H8" s="34"/>
    </row>
    <row r="9" spans="1:8" ht="21" customHeight="1" thickTop="1">
      <c r="A9" s="34"/>
      <c r="B9" s="46" t="s">
        <v>39</v>
      </c>
      <c r="C9" s="47">
        <v>3727</v>
      </c>
      <c r="D9" s="34"/>
      <c r="E9" s="34"/>
      <c r="F9" s="34"/>
      <c r="G9" s="34"/>
      <c r="H9" s="34"/>
    </row>
    <row r="10" spans="1:8" ht="21" customHeight="1">
      <c r="A10" s="34"/>
      <c r="B10" s="46" t="s">
        <v>40</v>
      </c>
      <c r="C10" s="47">
        <v>2300</v>
      </c>
      <c r="D10" s="34"/>
      <c r="E10" s="34"/>
      <c r="F10" s="34"/>
      <c r="G10" s="34"/>
      <c r="H10" s="34"/>
    </row>
    <row r="11" spans="1:8" ht="21" customHeight="1">
      <c r="A11" s="34"/>
      <c r="B11" s="46" t="s">
        <v>41</v>
      </c>
      <c r="C11" s="47">
        <v>1773</v>
      </c>
      <c r="D11" s="34"/>
      <c r="E11" s="34"/>
      <c r="F11" s="34"/>
      <c r="G11" s="34"/>
      <c r="H11" s="34"/>
    </row>
    <row r="12" spans="1:8" ht="21" customHeight="1">
      <c r="A12" s="34"/>
      <c r="B12" s="46" t="s">
        <v>42</v>
      </c>
      <c r="C12" s="47">
        <v>6110</v>
      </c>
      <c r="D12" s="34"/>
      <c r="E12" s="34"/>
      <c r="F12" s="34"/>
      <c r="G12" s="34"/>
      <c r="H12" s="34"/>
    </row>
    <row r="13" spans="1:8" ht="21" customHeight="1" thickBot="1">
      <c r="A13" s="34"/>
      <c r="B13" s="43" t="s">
        <v>4</v>
      </c>
      <c r="C13" s="42">
        <v>13909</v>
      </c>
      <c r="D13" s="34"/>
      <c r="E13" s="34"/>
      <c r="F13" s="34"/>
      <c r="G13" s="34"/>
      <c r="H13" s="34"/>
    </row>
    <row r="14" spans="1:8" ht="21" customHeight="1" thickTop="1">
      <c r="A14" s="34"/>
      <c r="B14" s="46" t="s">
        <v>26</v>
      </c>
      <c r="C14" s="47">
        <f>SUM(C15:C19)</f>
        <v>9294</v>
      </c>
      <c r="D14" s="34"/>
      <c r="E14" s="34"/>
      <c r="F14" s="34"/>
      <c r="G14" s="34"/>
      <c r="H14" s="34"/>
    </row>
    <row r="15" spans="1:8" ht="21" customHeight="1">
      <c r="A15" s="34"/>
      <c r="B15" s="46" t="s">
        <v>43</v>
      </c>
      <c r="C15" s="48">
        <v>31</v>
      </c>
      <c r="D15" s="34"/>
      <c r="E15" s="34"/>
      <c r="F15" s="34"/>
      <c r="G15" s="34"/>
      <c r="H15" s="34"/>
    </row>
    <row r="16" spans="1:8" ht="21" customHeight="1">
      <c r="A16" s="34"/>
      <c r="B16" s="46" t="s">
        <v>29</v>
      </c>
      <c r="C16" s="48">
        <v>505</v>
      </c>
      <c r="D16" s="34"/>
      <c r="E16" s="34"/>
      <c r="F16" s="34"/>
      <c r="G16" s="34"/>
      <c r="H16" s="34"/>
    </row>
    <row r="17" spans="1:8" ht="21" customHeight="1">
      <c r="A17" s="34"/>
      <c r="B17" s="46" t="s">
        <v>30</v>
      </c>
      <c r="C17" s="48">
        <v>6507</v>
      </c>
      <c r="D17" s="34"/>
      <c r="E17" s="34"/>
      <c r="F17" s="34"/>
      <c r="G17" s="34"/>
      <c r="H17" s="34"/>
    </row>
    <row r="18" spans="1:8" ht="21" customHeight="1">
      <c r="A18" s="34"/>
      <c r="B18" s="46" t="s">
        <v>31</v>
      </c>
      <c r="C18" s="48">
        <v>2209</v>
      </c>
      <c r="D18" s="34"/>
      <c r="E18" s="34"/>
      <c r="F18" s="34"/>
      <c r="G18" s="34"/>
      <c r="H18" s="34"/>
    </row>
    <row r="19" spans="1:8" ht="21" customHeight="1">
      <c r="A19" s="34"/>
      <c r="B19" s="46" t="s">
        <v>44</v>
      </c>
      <c r="C19" s="48">
        <v>42</v>
      </c>
      <c r="D19" s="34"/>
      <c r="E19" s="34"/>
      <c r="F19" s="34"/>
      <c r="G19" s="34"/>
      <c r="H19" s="34"/>
    </row>
    <row r="20" spans="1:8" ht="21" customHeight="1">
      <c r="A20" s="34"/>
      <c r="B20" s="46" t="s">
        <v>33</v>
      </c>
      <c r="C20" s="48"/>
      <c r="D20" s="34"/>
      <c r="E20" s="34"/>
      <c r="F20" s="34"/>
      <c r="G20" s="34"/>
      <c r="H20" s="34"/>
    </row>
    <row r="21" spans="1:8" ht="21" customHeight="1">
      <c r="A21" s="34"/>
      <c r="B21" s="46" t="s">
        <v>45</v>
      </c>
      <c r="C21" s="48">
        <v>2300</v>
      </c>
      <c r="D21" s="34"/>
      <c r="E21" s="34"/>
      <c r="F21" s="34"/>
      <c r="G21" s="34"/>
      <c r="H21" s="34"/>
    </row>
    <row r="22" spans="1:8" ht="21" customHeight="1">
      <c r="A22" s="34"/>
      <c r="B22" s="49" t="s">
        <v>34</v>
      </c>
      <c r="C22" s="50">
        <v>2316</v>
      </c>
      <c r="D22" s="34"/>
      <c r="E22" s="34"/>
      <c r="F22" s="34"/>
      <c r="G22" s="34"/>
      <c r="H22" s="34"/>
    </row>
    <row r="23" spans="1:8" ht="21" customHeight="1">
      <c r="A23" s="34"/>
      <c r="B23" s="44" t="s">
        <v>1</v>
      </c>
      <c r="C23" s="45"/>
      <c r="D23" s="34"/>
      <c r="E23" s="34"/>
      <c r="F23" s="34"/>
      <c r="G23" s="34"/>
      <c r="H23" s="34"/>
    </row>
    <row r="24" spans="1:8" ht="21" customHeight="1">
      <c r="A24" s="34"/>
      <c r="B24" s="44"/>
      <c r="C24" s="45"/>
      <c r="D24" s="34"/>
      <c r="E24" s="34"/>
      <c r="F24" s="34"/>
      <c r="G24" s="34"/>
      <c r="H24" s="34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8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4" width="3.75390625" style="28" customWidth="1"/>
    <col min="5" max="16384" width="9.00390625" style="28" customWidth="1"/>
  </cols>
  <sheetData>
    <row r="4" spans="1:4" ht="21" customHeight="1">
      <c r="A4" s="2"/>
      <c r="B4" s="2"/>
      <c r="C4" s="2"/>
      <c r="D4" s="2"/>
    </row>
    <row r="5" spans="1:4" ht="21" customHeight="1">
      <c r="A5" s="2"/>
      <c r="B5" s="51" t="s">
        <v>16</v>
      </c>
      <c r="C5" s="2"/>
      <c r="D5" s="2"/>
    </row>
    <row r="6" spans="1:4" ht="21" customHeight="1">
      <c r="A6" s="2"/>
      <c r="B6" s="22"/>
      <c r="C6" s="23" t="s">
        <v>35</v>
      </c>
      <c r="D6" s="2"/>
    </row>
    <row r="7" spans="1:4" ht="21" customHeight="1">
      <c r="A7" s="2"/>
      <c r="B7" s="24" t="s">
        <v>36</v>
      </c>
      <c r="C7" s="25" t="s">
        <v>15</v>
      </c>
      <c r="D7" s="52"/>
    </row>
    <row r="8" spans="1:4" ht="21" customHeight="1" thickBot="1">
      <c r="A8" s="2"/>
      <c r="B8" s="53" t="s">
        <v>3</v>
      </c>
      <c r="C8" s="54">
        <v>2002926</v>
      </c>
      <c r="D8" s="2"/>
    </row>
    <row r="9" spans="1:4" ht="21" customHeight="1" thickTop="1">
      <c r="A9" s="2"/>
      <c r="B9" s="55" t="s">
        <v>22</v>
      </c>
      <c r="C9" s="56">
        <v>1095327</v>
      </c>
      <c r="D9" s="2"/>
    </row>
    <row r="10" spans="1:4" ht="21" customHeight="1">
      <c r="A10" s="2"/>
      <c r="B10" s="55" t="s">
        <v>23</v>
      </c>
      <c r="C10" s="56">
        <v>757600</v>
      </c>
      <c r="D10" s="2"/>
    </row>
    <row r="11" spans="1:4" ht="21" customHeight="1">
      <c r="A11" s="2"/>
      <c r="B11" s="55" t="s">
        <v>25</v>
      </c>
      <c r="C11" s="56">
        <v>149999</v>
      </c>
      <c r="D11" s="2"/>
    </row>
    <row r="12" spans="1:4" ht="21" customHeight="1" thickBot="1">
      <c r="A12" s="2"/>
      <c r="B12" s="53" t="s">
        <v>4</v>
      </c>
      <c r="C12" s="54">
        <v>2002926</v>
      </c>
      <c r="D12" s="2"/>
    </row>
    <row r="13" spans="1:4" ht="21" customHeight="1" thickTop="1">
      <c r="A13" s="2"/>
      <c r="B13" s="55" t="s">
        <v>26</v>
      </c>
      <c r="C13" s="56">
        <v>1050635</v>
      </c>
      <c r="D13" s="2"/>
    </row>
    <row r="14" spans="1:4" ht="21" customHeight="1">
      <c r="A14" s="2"/>
      <c r="B14" s="55" t="s">
        <v>32</v>
      </c>
      <c r="C14" s="56">
        <v>797643</v>
      </c>
      <c r="D14" s="2"/>
    </row>
    <row r="15" spans="1:4" ht="21" customHeight="1">
      <c r="A15" s="2"/>
      <c r="B15" s="57" t="s">
        <v>34</v>
      </c>
      <c r="C15" s="58">
        <v>154648</v>
      </c>
      <c r="D15" s="2"/>
    </row>
    <row r="16" spans="1:4" ht="21" customHeight="1">
      <c r="A16" s="2"/>
      <c r="B16" s="2" t="s">
        <v>17</v>
      </c>
      <c r="C16" s="2"/>
      <c r="D16" s="2"/>
    </row>
    <row r="17" spans="1:4" ht="21" customHeight="1">
      <c r="A17" s="2"/>
      <c r="B17" s="2"/>
      <c r="C17" s="2"/>
      <c r="D17" s="2"/>
    </row>
    <row r="18" spans="1:4" ht="21" customHeight="1">
      <c r="A18" s="2"/>
      <c r="B18" s="2"/>
      <c r="C18" s="2"/>
      <c r="D18" s="2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18"/>
  <sheetViews>
    <sheetView view="pageBreakPreview" zoomScale="75" zoomScaleNormal="75" zoomScaleSheetLayoutView="75" workbookViewId="0" topLeftCell="A13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4" width="3.75390625" style="28" customWidth="1"/>
    <col min="5" max="16384" width="9.00390625" style="28" customWidth="1"/>
  </cols>
  <sheetData>
    <row r="5" spans="1:4" ht="21" customHeight="1">
      <c r="A5" s="2"/>
      <c r="B5" s="51" t="s">
        <v>18</v>
      </c>
      <c r="C5" s="2"/>
      <c r="D5" s="2"/>
    </row>
    <row r="6" spans="1:4" ht="21" customHeight="1">
      <c r="A6" s="2"/>
      <c r="B6" s="22"/>
      <c r="C6" s="23" t="s">
        <v>35</v>
      </c>
      <c r="D6" s="2"/>
    </row>
    <row r="7" spans="1:4" ht="21" customHeight="1">
      <c r="A7" s="2"/>
      <c r="B7" s="24" t="s">
        <v>36</v>
      </c>
      <c r="C7" s="25" t="s">
        <v>15</v>
      </c>
      <c r="D7" s="52"/>
    </row>
    <row r="8" spans="1:4" ht="21" customHeight="1" thickBot="1">
      <c r="A8" s="2"/>
      <c r="B8" s="53" t="s">
        <v>3</v>
      </c>
      <c r="C8" s="54">
        <v>323318</v>
      </c>
      <c r="D8" s="2"/>
    </row>
    <row r="9" spans="1:4" ht="21" customHeight="1" thickTop="1">
      <c r="A9" s="2"/>
      <c r="B9" s="55" t="s">
        <v>39</v>
      </c>
      <c r="C9" s="56">
        <v>99267</v>
      </c>
      <c r="D9" s="2"/>
    </row>
    <row r="10" spans="1:4" ht="21" customHeight="1">
      <c r="A10" s="2"/>
      <c r="B10" s="55" t="s">
        <v>40</v>
      </c>
      <c r="C10" s="56">
        <v>102800</v>
      </c>
      <c r="D10" s="2"/>
    </row>
    <row r="11" spans="1:4" ht="21" customHeight="1">
      <c r="A11" s="2"/>
      <c r="B11" s="55" t="s">
        <v>41</v>
      </c>
      <c r="C11" s="56">
        <v>5</v>
      </c>
      <c r="D11" s="2"/>
    </row>
    <row r="12" spans="1:4" ht="21" customHeight="1">
      <c r="A12" s="2"/>
      <c r="B12" s="55" t="s">
        <v>42</v>
      </c>
      <c r="C12" s="56">
        <v>121246</v>
      </c>
      <c r="D12" s="2"/>
    </row>
    <row r="13" spans="1:4" ht="21" customHeight="1" thickBot="1">
      <c r="A13" s="2"/>
      <c r="B13" s="53" t="s">
        <v>4</v>
      </c>
      <c r="C13" s="54">
        <v>323318</v>
      </c>
      <c r="D13" s="2"/>
    </row>
    <row r="14" spans="1:4" ht="21" customHeight="1" thickTop="1">
      <c r="A14" s="2"/>
      <c r="B14" s="55" t="s">
        <v>26</v>
      </c>
      <c r="C14" s="56">
        <v>138583</v>
      </c>
      <c r="D14" s="2"/>
    </row>
    <row r="15" spans="1:4" ht="21" customHeight="1">
      <c r="A15" s="2"/>
      <c r="B15" s="55" t="s">
        <v>32</v>
      </c>
      <c r="C15" s="56">
        <v>24240</v>
      </c>
      <c r="D15" s="2"/>
    </row>
    <row r="16" spans="1:4" ht="21" customHeight="1">
      <c r="A16" s="2"/>
      <c r="B16" s="57" t="s">
        <v>34</v>
      </c>
      <c r="C16" s="58">
        <v>160495</v>
      </c>
      <c r="D16" s="2"/>
    </row>
    <row r="17" spans="1:4" ht="21" customHeight="1">
      <c r="A17" s="2"/>
      <c r="B17" s="2" t="s">
        <v>17</v>
      </c>
      <c r="C17" s="2"/>
      <c r="D17" s="2"/>
    </row>
    <row r="18" spans="1:4" ht="21" customHeight="1">
      <c r="A18" s="2"/>
      <c r="B18" s="2"/>
      <c r="C18" s="2"/>
      <c r="D18" s="2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21"/>
  <sheetViews>
    <sheetView view="pageBreakPreview" zoomScale="75" zoomScaleNormal="75" zoomScaleSheetLayoutView="75" workbookViewId="0" topLeftCell="A1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7" width="0" style="28" hidden="1" customWidth="1"/>
    <col min="8" max="8" width="4.75390625" style="28" customWidth="1"/>
    <col min="9" max="16384" width="9.00390625" style="28" customWidth="1"/>
  </cols>
  <sheetData>
    <row r="5" spans="1:8" ht="21" customHeight="1">
      <c r="A5" s="34"/>
      <c r="B5" s="40" t="s">
        <v>19</v>
      </c>
      <c r="C5" s="40"/>
      <c r="D5" s="34"/>
      <c r="E5" s="34"/>
      <c r="F5" s="34"/>
      <c r="G5" s="34"/>
      <c r="H5" s="34"/>
    </row>
    <row r="6" spans="1:8" ht="21" customHeight="1">
      <c r="A6" s="34"/>
      <c r="B6" s="22"/>
      <c r="C6" s="23" t="s">
        <v>35</v>
      </c>
      <c r="D6" s="34"/>
      <c r="E6" s="34"/>
      <c r="F6" s="34"/>
      <c r="G6" s="34"/>
      <c r="H6" s="34"/>
    </row>
    <row r="7" spans="1:8" ht="21" customHeight="1">
      <c r="A7" s="34"/>
      <c r="B7" s="24" t="s">
        <v>36</v>
      </c>
      <c r="C7" s="25" t="s">
        <v>15</v>
      </c>
      <c r="D7" s="34"/>
      <c r="E7" s="34"/>
      <c r="F7" s="34"/>
      <c r="G7" s="34"/>
      <c r="H7" s="34"/>
    </row>
    <row r="8" spans="1:8" ht="21" customHeight="1" thickBot="1">
      <c r="A8" s="34"/>
      <c r="B8" s="41" t="s">
        <v>3</v>
      </c>
      <c r="C8" s="42">
        <v>49164</v>
      </c>
      <c r="D8" s="34"/>
      <c r="E8" s="34"/>
      <c r="F8" s="34"/>
      <c r="G8" s="34"/>
      <c r="H8" s="34"/>
    </row>
    <row r="9" spans="1:8" ht="21" customHeight="1" thickTop="1">
      <c r="A9" s="34"/>
      <c r="B9" s="46" t="s">
        <v>39</v>
      </c>
      <c r="C9" s="47">
        <v>6137</v>
      </c>
      <c r="D9" s="34"/>
      <c r="E9" s="34"/>
      <c r="F9" s="34"/>
      <c r="G9" s="34"/>
      <c r="H9" s="34"/>
    </row>
    <row r="10" spans="1:8" ht="21" customHeight="1">
      <c r="A10" s="34"/>
      <c r="B10" s="46" t="s">
        <v>40</v>
      </c>
      <c r="C10" s="47">
        <v>5000</v>
      </c>
      <c r="D10" s="34"/>
      <c r="E10" s="34"/>
      <c r="F10" s="34"/>
      <c r="G10" s="34"/>
      <c r="H10" s="34"/>
    </row>
    <row r="11" spans="1:8" ht="21" customHeight="1">
      <c r="A11" s="34"/>
      <c r="B11" s="46" t="s">
        <v>41</v>
      </c>
      <c r="C11" s="47">
        <v>25857</v>
      </c>
      <c r="D11" s="34"/>
      <c r="E11" s="34"/>
      <c r="F11" s="34"/>
      <c r="G11" s="34"/>
      <c r="H11" s="34"/>
    </row>
    <row r="12" spans="1:8" ht="21" customHeight="1">
      <c r="A12" s="34"/>
      <c r="B12" s="46" t="s">
        <v>42</v>
      </c>
      <c r="C12" s="47">
        <v>12170</v>
      </c>
      <c r="D12" s="34"/>
      <c r="E12" s="34"/>
      <c r="F12" s="34"/>
      <c r="G12" s="34"/>
      <c r="H12" s="34"/>
    </row>
    <row r="13" spans="1:8" ht="21" customHeight="1" thickBot="1">
      <c r="A13" s="34"/>
      <c r="B13" s="43" t="s">
        <v>4</v>
      </c>
      <c r="C13" s="42">
        <v>49164</v>
      </c>
      <c r="D13" s="34"/>
      <c r="E13" s="34"/>
      <c r="F13" s="34"/>
      <c r="G13" s="34"/>
      <c r="H13" s="34"/>
    </row>
    <row r="14" spans="1:8" ht="21" customHeight="1" thickTop="1">
      <c r="A14" s="34"/>
      <c r="B14" s="46" t="s">
        <v>26</v>
      </c>
      <c r="C14" s="47">
        <v>6353</v>
      </c>
      <c r="D14" s="34"/>
      <c r="E14" s="34"/>
      <c r="F14" s="34"/>
      <c r="G14" s="34"/>
      <c r="H14" s="34"/>
    </row>
    <row r="15" spans="1:8" ht="21" customHeight="1">
      <c r="A15" s="34"/>
      <c r="B15" s="46" t="s">
        <v>29</v>
      </c>
      <c r="C15" s="47">
        <v>324</v>
      </c>
      <c r="D15" s="34"/>
      <c r="E15" s="34"/>
      <c r="F15" s="34"/>
      <c r="G15" s="34"/>
      <c r="H15" s="34"/>
    </row>
    <row r="16" spans="1:8" ht="21" customHeight="1">
      <c r="A16" s="34"/>
      <c r="B16" s="46" t="s">
        <v>31</v>
      </c>
      <c r="C16" s="47">
        <v>5858</v>
      </c>
      <c r="D16" s="34"/>
      <c r="E16" s="34"/>
      <c r="F16" s="34"/>
      <c r="G16" s="34"/>
      <c r="H16" s="34"/>
    </row>
    <row r="17" spans="1:8" ht="21" customHeight="1">
      <c r="A17" s="34"/>
      <c r="B17" s="46" t="s">
        <v>44</v>
      </c>
      <c r="C17" s="47">
        <v>172</v>
      </c>
      <c r="D17" s="34"/>
      <c r="E17" s="34"/>
      <c r="F17" s="34"/>
      <c r="G17" s="34"/>
      <c r="H17" s="34"/>
    </row>
    <row r="18" spans="1:8" ht="21" customHeight="1">
      <c r="A18" s="34"/>
      <c r="B18" s="46" t="s">
        <v>32</v>
      </c>
      <c r="C18" s="47">
        <v>2500</v>
      </c>
      <c r="D18" s="34"/>
      <c r="E18" s="34"/>
      <c r="F18" s="34"/>
      <c r="G18" s="34"/>
      <c r="H18" s="34"/>
    </row>
    <row r="19" spans="1:8" ht="21" customHeight="1">
      <c r="A19" s="34"/>
      <c r="B19" s="49" t="s">
        <v>34</v>
      </c>
      <c r="C19" s="59">
        <v>40311</v>
      </c>
      <c r="D19" s="34"/>
      <c r="E19" s="34"/>
      <c r="F19" s="34"/>
      <c r="G19" s="34"/>
      <c r="H19" s="34"/>
    </row>
    <row r="20" spans="1:8" ht="21" customHeight="1">
      <c r="A20" s="34"/>
      <c r="B20" s="44" t="s">
        <v>1</v>
      </c>
      <c r="C20" s="26"/>
      <c r="D20" s="34"/>
      <c r="E20" s="34"/>
      <c r="F20" s="34"/>
      <c r="G20" s="34"/>
      <c r="H20" s="34"/>
    </row>
    <row r="21" spans="1:8" ht="21" customHeight="1">
      <c r="A21" s="34"/>
      <c r="B21" s="44"/>
      <c r="C21" s="26"/>
      <c r="D21" s="34"/>
      <c r="E21" s="34"/>
      <c r="F21" s="34"/>
      <c r="G21" s="34"/>
      <c r="H21" s="34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1"/>
  <sheetViews>
    <sheetView view="pageBreakPreview" zoomScale="75" zoomScaleNormal="75" zoomScaleSheetLayoutView="75" workbookViewId="0" topLeftCell="A2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7" width="0" style="28" hidden="1" customWidth="1"/>
    <col min="8" max="8" width="4.625" style="28" customWidth="1"/>
    <col min="9" max="9" width="22.50390625" style="28" customWidth="1"/>
    <col min="10" max="16384" width="9.00390625" style="28" customWidth="1"/>
  </cols>
  <sheetData>
    <row r="4" spans="1:9" ht="21" customHeight="1">
      <c r="A4" s="34"/>
      <c r="B4" s="26"/>
      <c r="C4" s="26"/>
      <c r="D4" s="34"/>
      <c r="E4" s="34"/>
      <c r="F4" s="34"/>
      <c r="G4" s="34"/>
      <c r="H4" s="34"/>
      <c r="I4" s="34"/>
    </row>
    <row r="5" spans="1:9" ht="21" customHeight="1">
      <c r="A5" s="34"/>
      <c r="B5" s="40" t="s">
        <v>20</v>
      </c>
      <c r="C5" s="40"/>
      <c r="D5" s="34"/>
      <c r="E5" s="34"/>
      <c r="F5" s="34"/>
      <c r="G5" s="34"/>
      <c r="H5" s="34"/>
      <c r="I5" s="34"/>
    </row>
    <row r="6" spans="1:9" ht="21" customHeight="1">
      <c r="A6" s="34"/>
      <c r="B6" s="22"/>
      <c r="C6" s="23" t="s">
        <v>35</v>
      </c>
      <c r="D6" s="34"/>
      <c r="E6" s="34"/>
      <c r="F6" s="34"/>
      <c r="G6" s="34"/>
      <c r="H6" s="34"/>
      <c r="I6" s="34"/>
    </row>
    <row r="7" spans="1:9" ht="21" customHeight="1">
      <c r="A7" s="34"/>
      <c r="B7" s="24" t="s">
        <v>36</v>
      </c>
      <c r="C7" s="25" t="s">
        <v>15</v>
      </c>
      <c r="D7" s="34"/>
      <c r="E7" s="34"/>
      <c r="F7" s="34"/>
      <c r="G7" s="34"/>
      <c r="H7" s="34"/>
      <c r="I7" s="34"/>
    </row>
    <row r="8" spans="1:9" ht="21" customHeight="1" thickBot="1">
      <c r="A8" s="34"/>
      <c r="B8" s="60" t="s">
        <v>3</v>
      </c>
      <c r="C8" s="42">
        <f>+C9+C10+C11</f>
        <v>12173</v>
      </c>
      <c r="D8" s="34"/>
      <c r="E8" s="34"/>
      <c r="F8" s="34"/>
      <c r="G8" s="34"/>
      <c r="H8" s="34"/>
      <c r="I8" s="34"/>
    </row>
    <row r="9" spans="1:9" ht="21" customHeight="1" thickTop="1">
      <c r="A9" s="34"/>
      <c r="B9" s="46" t="s">
        <v>39</v>
      </c>
      <c r="C9" s="47">
        <v>2185</v>
      </c>
      <c r="D9" s="34"/>
      <c r="E9" s="34"/>
      <c r="F9" s="34"/>
      <c r="G9" s="34"/>
      <c r="H9" s="34"/>
      <c r="I9" s="61"/>
    </row>
    <row r="10" spans="1:9" ht="21" customHeight="1">
      <c r="A10" s="34"/>
      <c r="B10" s="46" t="s">
        <v>41</v>
      </c>
      <c r="C10" s="47">
        <v>7498</v>
      </c>
      <c r="D10" s="34"/>
      <c r="E10" s="34"/>
      <c r="F10" s="34"/>
      <c r="G10" s="34"/>
      <c r="H10" s="34"/>
      <c r="I10" s="61"/>
    </row>
    <row r="11" spans="1:9" ht="21" customHeight="1">
      <c r="A11" s="34"/>
      <c r="B11" s="46" t="s">
        <v>42</v>
      </c>
      <c r="C11" s="47">
        <v>2490</v>
      </c>
      <c r="D11" s="34"/>
      <c r="E11" s="34"/>
      <c r="F11" s="34"/>
      <c r="G11" s="34"/>
      <c r="H11" s="34"/>
      <c r="I11" s="61"/>
    </row>
    <row r="12" spans="1:9" ht="21" customHeight="1" thickBot="1">
      <c r="A12" s="34"/>
      <c r="B12" s="62" t="s">
        <v>4</v>
      </c>
      <c r="C12" s="42">
        <v>12173</v>
      </c>
      <c r="D12" s="34"/>
      <c r="E12" s="34"/>
      <c r="F12" s="34"/>
      <c r="G12" s="34"/>
      <c r="H12" s="34"/>
      <c r="I12" s="61"/>
    </row>
    <row r="13" spans="1:9" ht="21" customHeight="1" thickTop="1">
      <c r="A13" s="34"/>
      <c r="B13" s="46" t="s">
        <v>26</v>
      </c>
      <c r="C13" s="47">
        <f>+C14+C15+C16+C17</f>
        <v>2602</v>
      </c>
      <c r="D13" s="34"/>
      <c r="E13" s="34"/>
      <c r="F13" s="34"/>
      <c r="G13" s="34"/>
      <c r="H13" s="34"/>
      <c r="I13" s="61"/>
    </row>
    <row r="14" spans="1:9" ht="21" customHeight="1">
      <c r="A14" s="34"/>
      <c r="B14" s="46" t="s">
        <v>43</v>
      </c>
      <c r="C14" s="47">
        <v>1</v>
      </c>
      <c r="D14" s="34"/>
      <c r="E14" s="34"/>
      <c r="F14" s="34"/>
      <c r="G14" s="34"/>
      <c r="H14" s="34"/>
      <c r="I14" s="61"/>
    </row>
    <row r="15" spans="1:9" ht="21" customHeight="1">
      <c r="A15" s="34"/>
      <c r="B15" s="46" t="s">
        <v>30</v>
      </c>
      <c r="C15" s="47">
        <v>1248</v>
      </c>
      <c r="D15" s="34"/>
      <c r="E15" s="34"/>
      <c r="F15" s="34"/>
      <c r="G15" s="34"/>
      <c r="H15" s="34"/>
      <c r="I15" s="61"/>
    </row>
    <row r="16" spans="1:9" ht="21" customHeight="1">
      <c r="A16" s="34"/>
      <c r="B16" s="46" t="s">
        <v>31</v>
      </c>
      <c r="C16" s="47">
        <v>1338</v>
      </c>
      <c r="D16" s="34"/>
      <c r="E16" s="34"/>
      <c r="F16" s="34"/>
      <c r="G16" s="34"/>
      <c r="H16" s="34"/>
      <c r="I16" s="61"/>
    </row>
    <row r="17" spans="1:9" ht="21" customHeight="1">
      <c r="A17" s="34"/>
      <c r="B17" s="46" t="s">
        <v>44</v>
      </c>
      <c r="C17" s="47">
        <v>15</v>
      </c>
      <c r="D17" s="34"/>
      <c r="E17" s="34"/>
      <c r="F17" s="34"/>
      <c r="G17" s="34"/>
      <c r="H17" s="34"/>
      <c r="I17" s="61"/>
    </row>
    <row r="18" spans="1:9" ht="21" customHeight="1">
      <c r="A18" s="34"/>
      <c r="B18" s="46" t="s">
        <v>33</v>
      </c>
      <c r="C18" s="47">
        <v>1000</v>
      </c>
      <c r="D18" s="34"/>
      <c r="E18" s="34"/>
      <c r="F18" s="34"/>
      <c r="G18" s="34"/>
      <c r="H18" s="34"/>
      <c r="I18" s="61"/>
    </row>
    <row r="19" spans="1:9" ht="21" customHeight="1">
      <c r="A19" s="34"/>
      <c r="B19" s="49" t="s">
        <v>34</v>
      </c>
      <c r="C19" s="59">
        <v>8572</v>
      </c>
      <c r="D19" s="34"/>
      <c r="E19" s="34"/>
      <c r="F19" s="34"/>
      <c r="G19" s="34"/>
      <c r="H19" s="34"/>
      <c r="I19" s="61"/>
    </row>
    <row r="20" spans="1:9" ht="21" customHeight="1">
      <c r="A20" s="34"/>
      <c r="B20" s="44" t="s">
        <v>1</v>
      </c>
      <c r="C20" s="26"/>
      <c r="D20" s="34"/>
      <c r="E20" s="34"/>
      <c r="F20" s="34"/>
      <c r="G20" s="34"/>
      <c r="H20" s="34"/>
      <c r="I20" s="34"/>
    </row>
    <row r="21" spans="1:9" ht="21" customHeight="1">
      <c r="A21" s="34"/>
      <c r="B21" s="26"/>
      <c r="C21" s="26"/>
      <c r="D21" s="34"/>
      <c r="E21" s="34"/>
      <c r="F21" s="34"/>
      <c r="G21" s="34"/>
      <c r="H21" s="34"/>
      <c r="I21" s="34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7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21" customHeight="1"/>
  <cols>
    <col min="1" max="1" width="2.625" style="28" customWidth="1"/>
    <col min="2" max="2" width="50.625" style="28" customWidth="1"/>
    <col min="3" max="3" width="15.625" style="28" customWidth="1"/>
    <col min="4" max="4" width="5.375" style="28" customWidth="1"/>
    <col min="5" max="16384" width="9.00390625" style="28" customWidth="1"/>
  </cols>
  <sheetData>
    <row r="4" spans="1:4" ht="21" customHeight="1">
      <c r="A4" s="26"/>
      <c r="B4" s="26"/>
      <c r="C4" s="26"/>
      <c r="D4" s="26"/>
    </row>
    <row r="5" spans="1:4" ht="21" customHeight="1">
      <c r="A5" s="26"/>
      <c r="B5" s="64" t="s">
        <v>21</v>
      </c>
      <c r="C5" s="64"/>
      <c r="D5" s="26"/>
    </row>
    <row r="6" spans="1:4" ht="21" customHeight="1">
      <c r="A6" s="26"/>
      <c r="B6" s="22"/>
      <c r="C6" s="23" t="s">
        <v>35</v>
      </c>
      <c r="D6" s="26"/>
    </row>
    <row r="7" spans="1:4" ht="21" customHeight="1">
      <c r="A7" s="26"/>
      <c r="B7" s="24" t="s">
        <v>36</v>
      </c>
      <c r="C7" s="25" t="s">
        <v>15</v>
      </c>
      <c r="D7" s="26"/>
    </row>
    <row r="8" spans="1:4" ht="21" customHeight="1" thickBot="1">
      <c r="A8" s="26"/>
      <c r="B8" s="30" t="s">
        <v>3</v>
      </c>
      <c r="C8" s="31">
        <v>2562</v>
      </c>
      <c r="D8" s="26"/>
    </row>
    <row r="9" spans="1:4" ht="21" customHeight="1" thickTop="1">
      <c r="A9" s="26"/>
      <c r="B9" s="35" t="s">
        <v>6</v>
      </c>
      <c r="C9" s="36">
        <v>1084</v>
      </c>
      <c r="D9" s="26"/>
    </row>
    <row r="10" spans="1:4" ht="21" customHeight="1">
      <c r="A10" s="26"/>
      <c r="B10" s="39" t="s">
        <v>46</v>
      </c>
      <c r="C10" s="38">
        <v>1478</v>
      </c>
      <c r="D10" s="26"/>
    </row>
    <row r="11" spans="1:4" ht="21" customHeight="1" thickBot="1">
      <c r="A11" s="26"/>
      <c r="B11" s="30" t="s">
        <v>4</v>
      </c>
      <c r="C11" s="31">
        <v>2562</v>
      </c>
      <c r="D11" s="26"/>
    </row>
    <row r="12" spans="1:4" ht="21" customHeight="1" thickTop="1">
      <c r="A12" s="26"/>
      <c r="B12" s="35" t="s">
        <v>9</v>
      </c>
      <c r="C12" s="36">
        <v>716</v>
      </c>
      <c r="D12" s="26"/>
    </row>
    <row r="13" spans="1:4" ht="21" customHeight="1">
      <c r="A13" s="26"/>
      <c r="B13" s="35" t="s">
        <v>10</v>
      </c>
      <c r="C13" s="36">
        <v>715</v>
      </c>
      <c r="D13" s="26"/>
    </row>
    <row r="14" spans="1:4" ht="21" customHeight="1">
      <c r="A14" s="26"/>
      <c r="B14" s="35" t="s">
        <v>11</v>
      </c>
      <c r="C14" s="36">
        <v>1</v>
      </c>
      <c r="D14" s="26"/>
    </row>
    <row r="15" spans="1:4" ht="21" customHeight="1">
      <c r="A15" s="26"/>
      <c r="B15" s="39" t="s">
        <v>13</v>
      </c>
      <c r="C15" s="38">
        <v>1846</v>
      </c>
      <c r="D15" s="26"/>
    </row>
    <row r="16" spans="1:4" ht="21" customHeight="1">
      <c r="A16" s="26"/>
      <c r="B16" s="34" t="s">
        <v>1</v>
      </c>
      <c r="C16" s="6"/>
      <c r="D16" s="26"/>
    </row>
    <row r="17" spans="1:4" ht="21" customHeight="1">
      <c r="A17" s="26"/>
      <c r="B17" s="26"/>
      <c r="C17" s="26"/>
      <c r="D17" s="26"/>
    </row>
  </sheetData>
  <mergeCells count="1">
    <mergeCell ref="B5:C5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別紙3　17年度計画(平成17年4月～平成18年3月)の資金計画</dc:title>
  <dc:subject/>
  <dc:creator/>
  <cp:keywords/>
  <dc:description/>
  <cp:lastModifiedBy>akutsu</cp:lastModifiedBy>
  <cp:lastPrinted>2005-04-06T02:37:13Z</cp:lastPrinted>
  <dcterms:created xsi:type="dcterms:W3CDTF">1997-01-08T22:48:59Z</dcterms:created>
  <dcterms:modified xsi:type="dcterms:W3CDTF">2005-04-07T05:42:13Z</dcterms:modified>
  <cp:category/>
  <cp:version/>
  <cp:contentType/>
  <cp:contentStatus/>
</cp:coreProperties>
</file>