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itano-m\Desktop\申請書\"/>
    </mc:Choice>
  </mc:AlternateContent>
  <workbookProtection workbookPassword="C221" lockStructure="1"/>
  <bookViews>
    <workbookView xWindow="0" yWindow="0" windowWidth="23175" windowHeight="11070"/>
  </bookViews>
  <sheets>
    <sheet name="寮利用許可願（外部団体用）" sheetId="22" r:id="rId1"/>
    <sheet name="別紙①" sheetId="4" r:id="rId2"/>
    <sheet name="別紙②" sheetId="18" r:id="rId3"/>
    <sheet name="別紙③" sheetId="19" r:id="rId4"/>
    <sheet name="別紙④" sheetId="20" r:id="rId5"/>
    <sheet name="別紙⑤" sheetId="21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" i="21" l="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11" i="21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11" i="20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11" i="19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K42" i="4" l="1"/>
  <c r="M40" i="21" l="1"/>
  <c r="O40" i="21" s="1"/>
  <c r="M39" i="21"/>
  <c r="O39" i="21" s="1"/>
  <c r="M38" i="21"/>
  <c r="M37" i="21"/>
  <c r="M36" i="21"/>
  <c r="M35" i="21"/>
  <c r="M34" i="21"/>
  <c r="M33" i="21"/>
  <c r="M32" i="21"/>
  <c r="M31" i="21"/>
  <c r="M30" i="21"/>
  <c r="M29" i="21"/>
  <c r="M28" i="21"/>
  <c r="M27" i="21"/>
  <c r="M26" i="21"/>
  <c r="M25" i="21"/>
  <c r="M24" i="21"/>
  <c r="M23" i="21"/>
  <c r="M22" i="21"/>
  <c r="M21" i="21"/>
  <c r="M20" i="21"/>
  <c r="M19" i="21"/>
  <c r="M18" i="21"/>
  <c r="M17" i="21"/>
  <c r="M16" i="21"/>
  <c r="M15" i="21"/>
  <c r="M14" i="21"/>
  <c r="M13" i="21"/>
  <c r="M12" i="21"/>
  <c r="O12" i="21" s="1"/>
  <c r="M11" i="21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O12" i="20" s="1"/>
  <c r="M11" i="20"/>
  <c r="M40" i="19"/>
  <c r="O40" i="19" s="1"/>
  <c r="M39" i="19"/>
  <c r="O39" i="19" s="1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O12" i="19" s="1"/>
  <c r="M11" i="19"/>
  <c r="M12" i="4"/>
  <c r="M11" i="4"/>
  <c r="O11" i="4" s="1"/>
  <c r="M40" i="18" l="1"/>
  <c r="O40" i="18" s="1"/>
  <c r="M39" i="18"/>
  <c r="O39" i="18" s="1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O12" i="18" s="1"/>
  <c r="M11" i="18"/>
  <c r="O11" i="18" s="1"/>
  <c r="M40" i="4"/>
  <c r="O40" i="4" s="1"/>
  <c r="M39" i="4"/>
  <c r="O39" i="4" s="1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O12" i="4"/>
  <c r="C15" i="18"/>
  <c r="C19" i="18"/>
  <c r="C39" i="4"/>
  <c r="C11" i="18"/>
  <c r="C29" i="18"/>
  <c r="C21" i="18"/>
  <c r="C23" i="18"/>
  <c r="C13" i="18"/>
  <c r="C25" i="18"/>
  <c r="C27" i="18"/>
  <c r="O42" i="4" l="1"/>
  <c r="K42" i="18"/>
  <c r="L42" i="19"/>
  <c r="L44" i="19" s="1"/>
  <c r="M42" i="21"/>
  <c r="L42" i="21"/>
  <c r="M42" i="20"/>
  <c r="L42" i="20"/>
  <c r="M42" i="19"/>
  <c r="M42" i="4"/>
  <c r="M42" i="18"/>
  <c r="O42" i="18"/>
  <c r="O42" i="19"/>
  <c r="O42" i="20"/>
  <c r="O42" i="21"/>
  <c r="C37" i="18"/>
  <c r="C31" i="18"/>
  <c r="C39" i="18"/>
  <c r="C35" i="18"/>
  <c r="C33" i="18"/>
  <c r="M44" i="18" l="1"/>
  <c r="O44" i="19" s="1"/>
  <c r="O44" i="20" s="1"/>
  <c r="O44" i="21" s="1"/>
  <c r="L44" i="20"/>
  <c r="L44" i="21" s="1"/>
  <c r="K44" i="18"/>
  <c r="M44" i="19" s="1"/>
  <c r="M44" i="20" s="1"/>
  <c r="M44" i="21" s="1"/>
  <c r="O44" i="18"/>
</calcChain>
</file>

<file path=xl/sharedStrings.xml><?xml version="1.0" encoding="utf-8"?>
<sst xmlns="http://schemas.openxmlformats.org/spreadsheetml/2006/main" count="331" uniqueCount="81">
  <si>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</si>
  <si>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</si>
  <si>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</si>
  <si>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東大和寮</t>
    <rPh sb="0" eb="3">
      <t>ヒガシヤマト</t>
    </rPh>
    <rPh sb="3" eb="4">
      <t>リョウ</t>
    </rPh>
    <phoneticPr fontId="2"/>
  </si>
  <si>
    <t>印</t>
    <rPh sb="0" eb="1">
      <t>イン</t>
    </rPh>
    <phoneticPr fontId="2"/>
  </si>
  <si>
    <t>日（退寮）まで</t>
    <rPh sb="0" eb="1">
      <t>ニチ</t>
    </rPh>
    <rPh sb="2" eb="4">
      <t>タイリョウ</t>
    </rPh>
    <phoneticPr fontId="2"/>
  </si>
  <si>
    <t>泊</t>
    <rPh sb="0" eb="1">
      <t>ハク</t>
    </rPh>
    <phoneticPr fontId="2"/>
  </si>
  <si>
    <t>（許可申請）</t>
    <rPh sb="1" eb="3">
      <t>キョカ</t>
    </rPh>
    <rPh sb="3" eb="5">
      <t>シンセイ</t>
    </rPh>
    <phoneticPr fontId="2"/>
  </si>
  <si>
    <t>（宿泊確認）</t>
    <rPh sb="1" eb="3">
      <t>シュクハク</t>
    </rPh>
    <rPh sb="3" eb="5">
      <t>カクニン</t>
    </rPh>
    <phoneticPr fontId="2"/>
  </si>
  <si>
    <t>有</t>
    <rPh sb="0" eb="1">
      <t>ア</t>
    </rPh>
    <phoneticPr fontId="2"/>
  </si>
  <si>
    <t>寮費（</t>
    <rPh sb="0" eb="1">
      <t>リョウ</t>
    </rPh>
    <rPh sb="1" eb="2">
      <t>ヒ</t>
    </rPh>
    <phoneticPr fontId="2"/>
  </si>
  <si>
    <t>別紙</t>
    <rPh sb="0" eb="1">
      <t>ベツ</t>
    </rPh>
    <rPh sb="1" eb="2">
      <t>カミ</t>
    </rPh>
    <phoneticPr fontId="2"/>
  </si>
  <si>
    <t>①</t>
    <phoneticPr fontId="2"/>
  </si>
  <si>
    <t>【宿泊者リスト】</t>
    <rPh sb="1" eb="3">
      <t>シュクハク</t>
    </rPh>
    <rPh sb="3" eb="4">
      <t>シャ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</si>
  <si>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</si>
  <si>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</si>
  <si>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</si>
  <si>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</si>
  <si>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/</t>
    <phoneticPr fontId="2"/>
  </si>
  <si>
    <t>合計
泊数</t>
    <rPh sb="0" eb="2">
      <t>ゴウケイ</t>
    </rPh>
    <rPh sb="3" eb="4">
      <t>ハク</t>
    </rPh>
    <rPh sb="4" eb="5">
      <t>スウ</t>
    </rPh>
    <phoneticPr fontId="2"/>
  </si>
  <si>
    <t>宿泊日 （宿泊該当日に○印を記入）</t>
    <rPh sb="0" eb="2">
      <t>シュクハク</t>
    </rPh>
    <rPh sb="2" eb="3">
      <t>ビ</t>
    </rPh>
    <phoneticPr fontId="2"/>
  </si>
  <si>
    <t>小計</t>
    <rPh sb="0" eb="2">
      <t>ショウケイ</t>
    </rPh>
    <phoneticPr fontId="2"/>
  </si>
  <si>
    <t>名</t>
    <rPh sb="0" eb="1">
      <t>メイ</t>
    </rPh>
    <phoneticPr fontId="2"/>
  </si>
  <si>
    <t>2. 宿泊者数</t>
    <rPh sb="3" eb="5">
      <t>シュクハク</t>
    </rPh>
    <rPh sb="5" eb="6">
      <t>シャ</t>
    </rPh>
    <rPh sb="6" eb="7">
      <t>スウ</t>
    </rPh>
    <phoneticPr fontId="2"/>
  </si>
  <si>
    <t>寮費
計</t>
    <rPh sb="0" eb="1">
      <t>リョウ</t>
    </rPh>
    <rPh sb="1" eb="2">
      <t>ヒ</t>
    </rPh>
    <rPh sb="3" eb="4">
      <t>ケイ</t>
    </rPh>
    <phoneticPr fontId="2"/>
  </si>
  <si>
    <t>性別</t>
    <rPh sb="0" eb="1">
      <t>セイ</t>
    </rPh>
    <rPh sb="1" eb="2">
      <t>ベツ</t>
    </rPh>
    <phoneticPr fontId="2"/>
  </si>
  <si>
    <t>円</t>
    <rPh sb="0" eb="1">
      <t>エン</t>
    </rPh>
    <phoneticPr fontId="2"/>
  </si>
  <si>
    <r>
      <t xml:space="preserve">押印
</t>
    </r>
    <r>
      <rPr>
        <sz val="7"/>
        <rFont val="ＭＳ Ｐゴシック"/>
        <family val="3"/>
        <charset val="128"/>
      </rPr>
      <t>(入寮時)</t>
    </r>
    <rPh sb="0" eb="1">
      <t>オウ</t>
    </rPh>
    <rPh sb="1" eb="2">
      <t>イン</t>
    </rPh>
    <rPh sb="4" eb="6">
      <t>ニュウリョウ</t>
    </rPh>
    <rPh sb="6" eb="7">
      <t>ジ</t>
    </rPh>
    <phoneticPr fontId="2"/>
  </si>
  <si>
    <t>合計</t>
    <rPh sb="0" eb="2">
      <t>ゴウケイ</t>
    </rPh>
    <phoneticPr fontId="2"/>
  </si>
  <si>
    <t>/</t>
    <phoneticPr fontId="2"/>
  </si>
  <si>
    <t>中小企業大学校　東京校長　　殿</t>
    <phoneticPr fontId="2"/>
  </si>
  <si>
    <t>利用団体名</t>
    <phoneticPr fontId="2"/>
  </si>
  <si>
    <t>住　　　　所</t>
    <phoneticPr fontId="2"/>
  </si>
  <si>
    <t>代表者氏名</t>
    <phoneticPr fontId="2"/>
  </si>
  <si>
    <t>連絡先電話番号</t>
    <phoneticPr fontId="2"/>
  </si>
  <si>
    <t xml:space="preserve">（担当者名） </t>
    <phoneticPr fontId="2"/>
  </si>
  <si>
    <t>このたび､下記のとおり東大和寮を利用させていただきたいので､ご許可くださるようお願いいたします。</t>
    <phoneticPr fontId="2"/>
  </si>
  <si>
    <t>なお､宿泊者氏名､宿泊者人数等は別紙の通りです。</t>
    <phoneticPr fontId="2"/>
  </si>
  <si>
    <t>記</t>
    <phoneticPr fontId="2"/>
  </si>
  <si>
    <t>3. 利用目的</t>
    <phoneticPr fontId="2"/>
  </si>
  <si>
    <t>校内連絡担当者</t>
    <phoneticPr fontId="2"/>
  </si>
  <si>
    <t xml:space="preserve">（内線 </t>
    <phoneticPr fontId="2"/>
  </si>
  <si>
    <t>）</t>
    <phoneticPr fontId="2"/>
  </si>
  <si>
    <t>）</t>
    <phoneticPr fontId="2"/>
  </si>
  <si>
    <t>氏名</t>
  </si>
  <si>
    <t>フリガナ</t>
    <phoneticPr fontId="2"/>
  </si>
  <si>
    <t>フリガナ</t>
    <phoneticPr fontId="2"/>
  </si>
  <si>
    <t>別紙①～②合計</t>
    <rPh sb="0" eb="2">
      <t>ベッシ</t>
    </rPh>
    <rPh sb="5" eb="7">
      <t>ゴウケイ</t>
    </rPh>
    <phoneticPr fontId="2"/>
  </si>
  <si>
    <t>別紙①～③合計</t>
    <rPh sb="0" eb="2">
      <t>ベッシ</t>
    </rPh>
    <rPh sb="5" eb="7">
      <t>ゴウケイ</t>
    </rPh>
    <phoneticPr fontId="2"/>
  </si>
  <si>
    <t>別紙①～④合計</t>
    <rPh sb="0" eb="2">
      <t>ベッシ</t>
    </rPh>
    <rPh sb="5" eb="7">
      <t>ゴウケイ</t>
    </rPh>
    <phoneticPr fontId="2"/>
  </si>
  <si>
    <t>別紙①～⑤合計</t>
    <rPh sb="0" eb="2">
      <t>ベッシ</t>
    </rPh>
    <rPh sb="5" eb="7">
      <t>ゴウケイ</t>
    </rPh>
    <phoneticPr fontId="2"/>
  </si>
  <si>
    <t>中小企業基盤整備機構</t>
    <phoneticPr fontId="2"/>
  </si>
  <si>
    <t>月</t>
    <rPh sb="0" eb="1">
      <t>ツキ</t>
    </rPh>
    <phoneticPr fontId="2"/>
  </si>
  <si>
    <t>/</t>
    <phoneticPr fontId="2"/>
  </si>
  <si>
    <t>日　）</t>
    <rPh sb="0" eb="1">
      <t>ニチ</t>
    </rPh>
    <phoneticPr fontId="2"/>
  </si>
  <si>
    <t>1利用期間　（</t>
    <phoneticPr fontId="2"/>
  </si>
  <si>
    <t>・</t>
    <phoneticPr fontId="2"/>
  </si>
  <si>
    <t>5. 支払い方法（該当に○）</t>
    <rPh sb="3" eb="5">
      <t>シハラ</t>
    </rPh>
    <rPh sb="6" eb="8">
      <t>ホウホウ</t>
    </rPh>
    <rPh sb="9" eb="11">
      <t>ガイトウ</t>
    </rPh>
    <phoneticPr fontId="2"/>
  </si>
  <si>
    <t>各人ごと</t>
    <rPh sb="0" eb="1">
      <t>カク</t>
    </rPh>
    <rPh sb="1" eb="2">
      <t>ヒト</t>
    </rPh>
    <phoneticPr fontId="2"/>
  </si>
  <si>
    <t>全員分まとめて</t>
    <rPh sb="0" eb="2">
      <t>ゼンイン</t>
    </rPh>
    <rPh sb="2" eb="3">
      <t>ブン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</si>
  <si>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</si>
  <si>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</si>
  <si>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</si>
  <si>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6. 領収書（該当に○）</t>
    <rPh sb="3" eb="6">
      <t>リョウシュウショ</t>
    </rPh>
    <rPh sb="7" eb="9">
      <t>ガイトウ</t>
    </rPh>
    <phoneticPr fontId="2"/>
  </si>
  <si>
    <t>以上</t>
    <rPh sb="0" eb="2">
      <t>イジョウ</t>
    </rPh>
    <phoneticPr fontId="2"/>
  </si>
  <si>
    <t>寮利用許可願　　（関係者　講師以外用）</t>
    <rPh sb="9" eb="12">
      <t>カンケイシャ</t>
    </rPh>
    <rPh sb="13" eb="15">
      <t>コウシ</t>
    </rPh>
    <rPh sb="15" eb="17">
      <t>イガイ</t>
    </rPh>
    <rPh sb="17" eb="18">
      <t>ヨウ</t>
    </rPh>
    <phoneticPr fontId="2"/>
  </si>
  <si>
    <t>4. 利用者の区分</t>
    <rPh sb="3" eb="6">
      <t>リヨウシャ</t>
    </rPh>
    <rPh sb="7" eb="9">
      <t>クブン</t>
    </rPh>
    <phoneticPr fontId="2"/>
  </si>
  <si>
    <t>【Ｃ２】　寮利用許可願（外部団体用）</t>
    <rPh sb="5" eb="6">
      <t>リョウ</t>
    </rPh>
    <rPh sb="6" eb="8">
      <t>リヨウ</t>
    </rPh>
    <rPh sb="8" eb="10">
      <t>キョカ</t>
    </rPh>
    <rPh sb="10" eb="11">
      <t>ネガ</t>
    </rPh>
    <rPh sb="12" eb="14">
      <t>ガイブ</t>
    </rPh>
    <rPh sb="14" eb="17">
      <t>ダンタイヨウ</t>
    </rPh>
    <phoneticPr fontId="2"/>
  </si>
  <si>
    <t>その他　（外部団体）</t>
    <rPh sb="2" eb="3">
      <t>タ</t>
    </rPh>
    <rPh sb="5" eb="7">
      <t>ガイブ</t>
    </rPh>
    <rPh sb="7" eb="9">
      <t>ダンタイ</t>
    </rPh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</si>
  <si>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</si>
  <si>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</si>
  <si>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</si>
  <si>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</si>
  <si>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※寮で記入（部屋番号）</t>
    <rPh sb="1" eb="2">
      <t>リョウ</t>
    </rPh>
    <rPh sb="3" eb="5">
      <t>キニュウ</t>
    </rPh>
    <rPh sb="6" eb="8">
      <t>ヘヤ</t>
    </rPh>
    <rPh sb="8" eb="10">
      <t>バンゴウ</t>
    </rPh>
    <phoneticPr fontId="2"/>
  </si>
  <si>
    <t>ベッドメイクなし・アメ二ティなし</t>
    <rPh sb="11" eb="12">
      <t>ニ</t>
    </rPh>
    <phoneticPr fontId="2"/>
  </si>
  <si>
    <t>会社（所属）名
個人携帯番号</t>
    <rPh sb="0" eb="2">
      <t>カイシャ</t>
    </rPh>
    <rPh sb="3" eb="5">
      <t>ショゾク</t>
    </rPh>
    <rPh sb="6" eb="7">
      <t>メイ</t>
    </rPh>
    <rPh sb="8" eb="10">
      <t>コジン</t>
    </rPh>
    <rPh sb="10" eb="12">
      <t>ケイタイ</t>
    </rPh>
    <rPh sb="12" eb="14">
      <t>バンゴウ</t>
    </rPh>
    <phoneticPr fontId="2"/>
  </si>
  <si>
    <t>日</t>
    <rPh sb="0" eb="1">
      <t>ヒ</t>
    </rPh>
    <phoneticPr fontId="2"/>
  </si>
  <si>
    <t>（泊）</t>
    <rPh sb="1" eb="2">
      <t>ハク</t>
    </rPh>
    <phoneticPr fontId="2"/>
  </si>
  <si>
    <t>～</t>
    <phoneticPr fontId="2"/>
  </si>
  <si>
    <t>業務課</t>
    <rPh sb="0" eb="2">
      <t>ギョウム</t>
    </rPh>
    <rPh sb="2" eb="3">
      <t>カ</t>
    </rPh>
    <phoneticPr fontId="2"/>
  </si>
  <si>
    <t>＊A棟関係者利用料金　3,200円/泊</t>
    <rPh sb="2" eb="3">
      <t>トウ</t>
    </rPh>
    <rPh sb="3" eb="6">
      <t>カンケイシャ</t>
    </rPh>
    <rPh sb="6" eb="8">
      <t>リヨウ</t>
    </rPh>
    <rPh sb="8" eb="10">
      <t>リョウキン</t>
    </rPh>
    <rPh sb="16" eb="17">
      <t>エン</t>
    </rPh>
    <rPh sb="18" eb="19">
      <t>ハク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</si>
</sst>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176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0" xfId="0" applyFont="1" applyBorder="1" applyAlignment="1">
      <alignment vertical="center"/>
    </xf>
    <xf numFmtId="0" fontId="0" fillId="2" borderId="0" xfId="0" applyFill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 shrinkToFit="1"/>
    </xf>
    <xf numFmtId="38" fontId="0" fillId="2" borderId="9" xfId="1" applyFont="1" applyFill="1" applyBorder="1" applyAlignment="1" applyProtection="1">
      <alignment vertical="center" shrinkToFit="1"/>
    </xf>
    <xf numFmtId="0" fontId="0" fillId="2" borderId="9" xfId="0" applyFill="1" applyBorder="1" applyAlignment="1" applyProtection="1">
      <alignment vertical="center" shrinkToFit="1"/>
    </xf>
    <xf numFmtId="38" fontId="0" fillId="0" borderId="0" xfId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17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8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38" fontId="3" fillId="0" borderId="10" xfId="1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>
      <alignment horizontal="right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38" fontId="0" fillId="2" borderId="9" xfId="0" applyNumberFormat="1" applyFill="1" applyBorder="1" applyAlignment="1" applyProtection="1">
      <alignment vertical="center" shrinkToFit="1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3" xfId="0" applyFill="1" applyBorder="1" applyAlignment="1">
      <alignment horizontal="left" vertical="center" shrinkToFit="1"/>
    </xf>
    <xf numFmtId="0" fontId="1" fillId="2" borderId="23" xfId="0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horizontal="left" vertical="center" shrinkToFit="1"/>
    </xf>
    <xf numFmtId="0" fontId="0" fillId="4" borderId="0" xfId="0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0" fontId="0" fillId="2" borderId="23" xfId="0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4" xfId="0" applyNumberFormat="1" applyFont="1" applyFill="1" applyBorder="1" applyAlignment="1" applyProtection="1">
      <alignment horizontal="center" vertical="center" shrinkToFit="1"/>
      <protection locked="0"/>
    </xf>
    <xf numFmtId="38" fontId="3" fillId="0" borderId="25" xfId="1" applyFont="1" applyBorder="1" applyAlignment="1" applyProtection="1">
      <alignment horizontal="center" vertical="center" shrinkToFit="1"/>
    </xf>
    <xf numFmtId="38" fontId="3" fillId="0" borderId="22" xfId="1" applyFont="1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5" fillId="0" borderId="23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2"/>
  <sheetViews>
    <sheetView tabSelected="1" zoomScaleNormal="100" workbookViewId="0">
      <selection activeCell="Q55" sqref="Q55"/>
    </sheetView>
  </sheetViews>
  <sheetFormatPr defaultRowHeight="18" customHeight="1" x14ac:dyDescent="0.15"/>
  <cols>
    <col min="1" max="1" width="1.625" style="1" customWidth="1"/>
    <col min="2" max="31" width="3.125" style="1" customWidth="1"/>
    <col min="32" max="32" width="1.625" style="1" customWidth="1"/>
    <col min="33" max="36" width="3.625" style="1" customWidth="1"/>
    <col min="37" max="16384" width="9" style="1"/>
  </cols>
  <sheetData>
    <row r="1" spans="2:31" ht="18" customHeight="1" thickBot="1" x14ac:dyDescent="0.2"/>
    <row r="2" spans="2:31" ht="18" customHeight="1" x14ac:dyDescent="0.15"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3"/>
    </row>
    <row r="3" spans="2:31" ht="18" customHeight="1" x14ac:dyDescent="0.15">
      <c r="B3" s="46" t="s">
        <v>65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47"/>
    </row>
    <row r="4" spans="2:31" ht="18" customHeight="1" x14ac:dyDescent="0.15">
      <c r="B4" s="4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83"/>
      <c r="Y4" s="84"/>
      <c r="Z4" s="5" t="s">
        <v>0</v>
      </c>
      <c r="AA4" s="27"/>
      <c r="AB4" s="5" t="s">
        <v>1</v>
      </c>
      <c r="AC4" s="63"/>
      <c r="AD4" s="5" t="s">
        <v>2</v>
      </c>
      <c r="AE4" s="45"/>
    </row>
    <row r="5" spans="2:31" ht="18" customHeight="1" x14ac:dyDescent="0.15">
      <c r="B5" s="44"/>
      <c r="C5" s="2" t="s">
        <v>51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45"/>
    </row>
    <row r="6" spans="2:31" ht="18" customHeight="1" x14ac:dyDescent="0.15">
      <c r="B6" s="44"/>
      <c r="C6" s="2" t="s">
        <v>30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45"/>
    </row>
    <row r="7" spans="2:31" ht="18" customHeight="1" x14ac:dyDescent="0.15">
      <c r="B7" s="4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31</v>
      </c>
      <c r="R7" s="2"/>
      <c r="S7" s="2"/>
      <c r="T7" s="2"/>
      <c r="U7" s="80"/>
      <c r="V7" s="80"/>
      <c r="W7" s="80"/>
      <c r="X7" s="80"/>
      <c r="Y7" s="80"/>
      <c r="Z7" s="80"/>
      <c r="AA7" s="80"/>
      <c r="AB7" s="80"/>
      <c r="AC7" s="80"/>
      <c r="AD7" s="2"/>
      <c r="AE7" s="45"/>
    </row>
    <row r="8" spans="2:31" ht="7.5" customHeight="1" x14ac:dyDescent="0.15">
      <c r="B8" s="4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/>
      <c r="V8" s="6"/>
      <c r="W8" s="6"/>
      <c r="X8" s="6"/>
      <c r="Y8" s="6"/>
      <c r="Z8" s="6"/>
      <c r="AA8" s="6"/>
      <c r="AB8" s="6"/>
      <c r="AC8" s="6"/>
      <c r="AD8" s="2"/>
      <c r="AE8" s="45"/>
    </row>
    <row r="9" spans="2:31" ht="18" customHeight="1" x14ac:dyDescent="0.15">
      <c r="B9" s="4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 t="s">
        <v>32</v>
      </c>
      <c r="R9" s="2"/>
      <c r="S9" s="2"/>
      <c r="T9" s="2"/>
      <c r="U9" s="80"/>
      <c r="V9" s="80"/>
      <c r="W9" s="80"/>
      <c r="X9" s="80"/>
      <c r="Y9" s="80"/>
      <c r="Z9" s="80"/>
      <c r="AA9" s="80"/>
      <c r="AB9" s="80"/>
      <c r="AC9" s="80"/>
      <c r="AD9" s="2"/>
      <c r="AE9" s="45"/>
    </row>
    <row r="10" spans="2:31" ht="7.5" customHeight="1" x14ac:dyDescent="0.15">
      <c r="B10" s="4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6"/>
      <c r="V10" s="6"/>
      <c r="W10" s="6"/>
      <c r="X10" s="6"/>
      <c r="Y10" s="6"/>
      <c r="Z10" s="6"/>
      <c r="AA10" s="6"/>
      <c r="AB10" s="6"/>
      <c r="AC10" s="6"/>
      <c r="AD10" s="2"/>
      <c r="AE10" s="45"/>
    </row>
    <row r="11" spans="2:31" ht="18" customHeight="1" x14ac:dyDescent="0.15">
      <c r="B11" s="4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 t="s">
        <v>33</v>
      </c>
      <c r="R11" s="2"/>
      <c r="S11" s="2"/>
      <c r="T11" s="2"/>
      <c r="U11" s="87"/>
      <c r="V11" s="87"/>
      <c r="W11" s="87"/>
      <c r="X11" s="87"/>
      <c r="Y11" s="87"/>
      <c r="Z11" s="87"/>
      <c r="AA11" s="87"/>
      <c r="AB11" s="87"/>
      <c r="AC11" s="87"/>
      <c r="AD11" s="4" t="s">
        <v>4</v>
      </c>
      <c r="AE11" s="45"/>
    </row>
    <row r="12" spans="2:31" ht="7.5" customHeight="1" x14ac:dyDescent="0.15">
      <c r="B12" s="4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6"/>
      <c r="V12" s="6"/>
      <c r="W12" s="6"/>
      <c r="X12" s="6"/>
      <c r="Y12" s="6"/>
      <c r="Z12" s="6"/>
      <c r="AA12" s="6"/>
      <c r="AB12" s="6"/>
      <c r="AC12" s="6"/>
      <c r="AD12" s="2"/>
      <c r="AE12" s="45"/>
    </row>
    <row r="13" spans="2:31" ht="18" customHeight="1" x14ac:dyDescent="0.15">
      <c r="B13" s="4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7" t="s">
        <v>34</v>
      </c>
      <c r="R13" s="2"/>
      <c r="S13" s="2"/>
      <c r="T13" s="2"/>
      <c r="U13" s="80"/>
      <c r="V13" s="80"/>
      <c r="W13" s="80"/>
      <c r="X13" s="80"/>
      <c r="Y13" s="80"/>
      <c r="Z13" s="80"/>
      <c r="AA13" s="80"/>
      <c r="AB13" s="80"/>
      <c r="AC13" s="80"/>
      <c r="AD13" s="2"/>
      <c r="AE13" s="45"/>
    </row>
    <row r="14" spans="2:31" ht="7.5" customHeight="1" x14ac:dyDescent="0.15">
      <c r="B14" s="4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7"/>
      <c r="R14" s="2"/>
      <c r="S14" s="2"/>
      <c r="T14" s="2"/>
      <c r="U14" s="6"/>
      <c r="V14" s="6"/>
      <c r="W14" s="6"/>
      <c r="X14" s="6"/>
      <c r="Y14" s="6"/>
      <c r="Z14" s="6"/>
      <c r="AA14" s="6"/>
      <c r="AB14" s="6"/>
      <c r="AC14" s="6"/>
      <c r="AD14" s="2"/>
      <c r="AE14" s="45"/>
    </row>
    <row r="15" spans="2:31" ht="18" customHeight="1" x14ac:dyDescent="0.15">
      <c r="B15" s="4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7" t="s">
        <v>35</v>
      </c>
      <c r="R15" s="2"/>
      <c r="S15" s="2"/>
      <c r="T15" s="2"/>
      <c r="U15" s="87"/>
      <c r="V15" s="87"/>
      <c r="W15" s="87"/>
      <c r="X15" s="87"/>
      <c r="Y15" s="87"/>
      <c r="Z15" s="87"/>
      <c r="AA15" s="87"/>
      <c r="AB15" s="87"/>
      <c r="AC15" s="87"/>
      <c r="AD15" s="2"/>
      <c r="AE15" s="45"/>
    </row>
    <row r="16" spans="2:31" ht="18" customHeight="1" x14ac:dyDescent="0.15">
      <c r="B16" s="4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45"/>
    </row>
    <row r="17" spans="2:31" ht="18" customHeight="1" x14ac:dyDescent="0.15">
      <c r="B17" s="44"/>
      <c r="C17" s="2" t="s">
        <v>36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45"/>
    </row>
    <row r="18" spans="2:31" ht="18" customHeight="1" x14ac:dyDescent="0.15">
      <c r="B18" s="4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45"/>
    </row>
    <row r="19" spans="2:31" ht="18" customHeight="1" x14ac:dyDescent="0.15">
      <c r="B19" s="44"/>
      <c r="C19" s="2" t="s">
        <v>37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45"/>
    </row>
    <row r="20" spans="2:31" ht="18" customHeight="1" x14ac:dyDescent="0.15">
      <c r="B20" s="4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45"/>
    </row>
    <row r="21" spans="2:31" ht="18" customHeight="1" x14ac:dyDescent="0.15">
      <c r="B21" s="4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 t="s">
        <v>38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45"/>
    </row>
    <row r="22" spans="2:31" ht="18" customHeight="1" x14ac:dyDescent="0.15">
      <c r="B22" s="4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45"/>
    </row>
    <row r="23" spans="2:31" ht="18" customHeight="1" x14ac:dyDescent="0.15">
      <c r="B23" s="44"/>
      <c r="C23" s="2" t="s">
        <v>55</v>
      </c>
      <c r="D23" s="2"/>
      <c r="E23" s="2"/>
      <c r="F23" s="2"/>
      <c r="H23" s="27"/>
      <c r="I23" s="2" t="s">
        <v>6</v>
      </c>
      <c r="J23" s="27"/>
      <c r="K23" s="2" t="s">
        <v>54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45"/>
    </row>
    <row r="24" spans="2:31" s="8" customFormat="1" ht="7.5" customHeight="1" x14ac:dyDescent="0.15">
      <c r="B24" s="4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49"/>
    </row>
    <row r="25" spans="2:31" ht="18" customHeight="1" x14ac:dyDescent="0.15">
      <c r="B25" s="44"/>
      <c r="C25" s="2"/>
      <c r="D25" s="2"/>
      <c r="E25" s="83"/>
      <c r="F25" s="84"/>
      <c r="G25" s="2" t="s">
        <v>0</v>
      </c>
      <c r="H25" s="27"/>
      <c r="I25" s="2" t="s">
        <v>1</v>
      </c>
      <c r="J25" s="27"/>
      <c r="K25" s="2" t="s">
        <v>76</v>
      </c>
      <c r="L25" s="2" t="s">
        <v>77</v>
      </c>
      <c r="M25" s="2"/>
      <c r="N25" s="2" t="s">
        <v>78</v>
      </c>
      <c r="O25" s="83"/>
      <c r="P25" s="84"/>
      <c r="Q25" s="2" t="s">
        <v>0</v>
      </c>
      <c r="R25" s="27"/>
      <c r="S25" s="2" t="s">
        <v>52</v>
      </c>
      <c r="T25" s="27"/>
      <c r="U25" s="2" t="s">
        <v>5</v>
      </c>
      <c r="V25" s="2"/>
      <c r="W25" s="2"/>
      <c r="X25" s="2"/>
      <c r="Y25" s="2"/>
      <c r="Z25" s="2"/>
      <c r="AA25" s="2"/>
      <c r="AB25" s="2"/>
      <c r="AC25" s="2"/>
      <c r="AD25" s="2"/>
      <c r="AE25" s="45"/>
    </row>
    <row r="26" spans="2:31" ht="18" customHeight="1" x14ac:dyDescent="0.15">
      <c r="B26" s="44"/>
      <c r="C26" s="2"/>
      <c r="D26" s="2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45"/>
    </row>
    <row r="27" spans="2:31" ht="18" customHeight="1" x14ac:dyDescent="0.15">
      <c r="B27" s="44"/>
      <c r="C27" s="2" t="s">
        <v>23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45"/>
    </row>
    <row r="28" spans="2:31" ht="7.5" customHeight="1" x14ac:dyDescent="0.15">
      <c r="B28" s="4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45"/>
    </row>
    <row r="29" spans="2:31" ht="18" customHeight="1" x14ac:dyDescent="0.15">
      <c r="B29" s="44"/>
      <c r="C29" s="2"/>
      <c r="D29" s="2"/>
      <c r="E29" s="86"/>
      <c r="F29" s="86"/>
      <c r="G29" s="86"/>
      <c r="H29" s="2" t="s">
        <v>22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45"/>
    </row>
    <row r="30" spans="2:31" ht="18" customHeight="1" x14ac:dyDescent="0.15">
      <c r="B30" s="44"/>
      <c r="C30" s="2"/>
      <c r="D30" s="2"/>
      <c r="E30" s="12"/>
      <c r="F30" s="12"/>
      <c r="G30" s="1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45"/>
    </row>
    <row r="31" spans="2:31" ht="18" customHeight="1" x14ac:dyDescent="0.15">
      <c r="B31" s="44"/>
      <c r="C31" s="2" t="s">
        <v>39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45"/>
    </row>
    <row r="32" spans="2:31" s="9" customFormat="1" ht="7.5" customHeight="1" x14ac:dyDescent="0.15">
      <c r="B32" s="4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49"/>
    </row>
    <row r="33" spans="2:31" ht="18" customHeight="1" x14ac:dyDescent="0.15">
      <c r="B33" s="44"/>
      <c r="C33" s="2"/>
      <c r="D33" s="2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45"/>
    </row>
    <row r="34" spans="2:31" s="8" customFormat="1" ht="18" customHeight="1" x14ac:dyDescent="0.15">
      <c r="B34" s="4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49"/>
    </row>
    <row r="35" spans="2:31" ht="18" customHeight="1" x14ac:dyDescent="0.15">
      <c r="B35" s="44"/>
      <c r="C35" s="2" t="s">
        <v>66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45"/>
    </row>
    <row r="36" spans="2:31" ht="7.5" customHeight="1" x14ac:dyDescent="0.15">
      <c r="B36" s="4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45"/>
    </row>
    <row r="37" spans="2:31" ht="18" customHeight="1" x14ac:dyDescent="0.15">
      <c r="B37" s="44"/>
      <c r="C37" s="2"/>
      <c r="D37" s="2"/>
      <c r="E37" s="2" t="s">
        <v>68</v>
      </c>
      <c r="F37" s="2"/>
      <c r="G37" s="2"/>
      <c r="H37" s="9"/>
      <c r="I37" s="9"/>
      <c r="J37" s="69"/>
      <c r="K37" s="9"/>
      <c r="L37" s="1" t="s">
        <v>74</v>
      </c>
      <c r="M37" s="2"/>
      <c r="N37" s="2"/>
      <c r="O37" s="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45"/>
    </row>
    <row r="38" spans="2:31" ht="18" customHeight="1" x14ac:dyDescent="0.15">
      <c r="B38" s="4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45"/>
    </row>
    <row r="39" spans="2:31" ht="18" customHeight="1" x14ac:dyDescent="0.15">
      <c r="B39" s="44"/>
      <c r="C39" s="2" t="s">
        <v>57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45"/>
    </row>
    <row r="40" spans="2:31" ht="7.5" customHeight="1" x14ac:dyDescent="0.15">
      <c r="B40" s="4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45"/>
    </row>
    <row r="41" spans="2:31" ht="18" customHeight="1" x14ac:dyDescent="0.15">
      <c r="B41" s="44"/>
      <c r="C41" s="2"/>
      <c r="D41" s="2"/>
      <c r="E41" s="2" t="s">
        <v>58</v>
      </c>
      <c r="F41" s="2"/>
      <c r="G41" s="2"/>
      <c r="H41" s="69" t="s">
        <v>56</v>
      </c>
      <c r="I41" s="9" t="s">
        <v>59</v>
      </c>
      <c r="J41" s="69"/>
      <c r="L41" s="9"/>
      <c r="N41" s="69" t="s">
        <v>56</v>
      </c>
      <c r="O41" s="2"/>
      <c r="P41" s="2" t="s">
        <v>60</v>
      </c>
      <c r="Q41" s="2"/>
      <c r="R41" s="2" t="s">
        <v>61</v>
      </c>
      <c r="S41" s="2"/>
      <c r="T41" s="2"/>
      <c r="U41" s="2"/>
      <c r="V41" s="2"/>
      <c r="W41" s="2"/>
      <c r="X41" s="2"/>
      <c r="Y41" s="2"/>
      <c r="Z41" s="2" t="s">
        <v>62</v>
      </c>
      <c r="AC41" s="2"/>
      <c r="AD41" s="2"/>
      <c r="AE41" s="45"/>
    </row>
    <row r="42" spans="2:31" ht="18" customHeight="1" x14ac:dyDescent="0.15">
      <c r="B42" s="4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45"/>
    </row>
    <row r="43" spans="2:31" ht="18" customHeight="1" x14ac:dyDescent="0.15">
      <c r="B43" s="44"/>
      <c r="C43" s="2" t="s">
        <v>63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45"/>
    </row>
    <row r="44" spans="2:31" ht="7.5" customHeight="1" x14ac:dyDescent="0.15">
      <c r="B44" s="4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45"/>
    </row>
    <row r="45" spans="2:31" ht="18" customHeight="1" x14ac:dyDescent="0.15">
      <c r="B45" s="44"/>
      <c r="C45" s="2"/>
      <c r="D45" s="2"/>
      <c r="E45" s="2" t="s">
        <v>58</v>
      </c>
      <c r="F45" s="2"/>
      <c r="G45" s="2"/>
      <c r="H45" s="69" t="s">
        <v>56</v>
      </c>
      <c r="I45" s="9" t="s">
        <v>59</v>
      </c>
      <c r="J45" s="69"/>
      <c r="L45" s="9"/>
      <c r="N45" s="69" t="s">
        <v>56</v>
      </c>
      <c r="O45" s="2"/>
      <c r="P45" s="2" t="s">
        <v>60</v>
      </c>
      <c r="Q45" s="2"/>
      <c r="R45" s="2" t="s">
        <v>61</v>
      </c>
      <c r="S45" s="2"/>
      <c r="T45" s="2"/>
      <c r="U45" s="2"/>
      <c r="V45" s="2"/>
      <c r="W45" s="2"/>
      <c r="X45" s="2"/>
      <c r="Y45" s="2"/>
      <c r="Z45" s="2" t="s">
        <v>62</v>
      </c>
      <c r="AA45" s="2"/>
      <c r="AB45" s="2"/>
      <c r="AC45" s="2"/>
      <c r="AD45" s="2"/>
      <c r="AE45" s="45"/>
    </row>
    <row r="46" spans="2:31" ht="18" customHeight="1" thickBot="1" x14ac:dyDescent="0.2"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 t="s">
        <v>64</v>
      </c>
      <c r="AD46" s="51"/>
      <c r="AE46" s="52"/>
    </row>
    <row r="48" spans="2:31" ht="18" customHeight="1" x14ac:dyDescent="0.15">
      <c r="C48" s="2" t="s">
        <v>40</v>
      </c>
      <c r="H48" s="80"/>
      <c r="I48" s="81"/>
      <c r="J48" s="81"/>
      <c r="K48" s="81"/>
      <c r="L48" s="81"/>
      <c r="M48" s="81"/>
      <c r="N48" s="81"/>
      <c r="O48" s="81"/>
      <c r="T48" s="77" t="s">
        <v>79</v>
      </c>
      <c r="U48" s="78"/>
      <c r="V48" s="78"/>
      <c r="W48" s="78"/>
      <c r="X48" s="78"/>
      <c r="Y48" s="78"/>
      <c r="Z48" s="79"/>
      <c r="AA48" s="77" t="s">
        <v>3</v>
      </c>
      <c r="AB48" s="78"/>
      <c r="AC48" s="78"/>
      <c r="AD48" s="78"/>
      <c r="AE48" s="79"/>
    </row>
    <row r="49" spans="3:31" s="9" customFormat="1" ht="7.5" customHeight="1" x14ac:dyDescent="0.15">
      <c r="H49" s="10"/>
      <c r="I49" s="10"/>
      <c r="J49" s="10"/>
      <c r="K49" s="10"/>
      <c r="L49" s="10"/>
      <c r="M49" s="10"/>
      <c r="N49" s="10"/>
      <c r="O49" s="10"/>
      <c r="T49" s="11"/>
      <c r="U49" s="12"/>
      <c r="V49" s="12"/>
      <c r="W49" s="12"/>
      <c r="X49" s="12"/>
      <c r="Y49" s="12"/>
      <c r="Z49" s="13"/>
      <c r="AA49" s="11"/>
      <c r="AB49" s="12"/>
      <c r="AC49" s="12"/>
      <c r="AD49" s="12"/>
      <c r="AE49" s="13"/>
    </row>
    <row r="50" spans="3:31" ht="18" customHeight="1" x14ac:dyDescent="0.15">
      <c r="H50" s="2" t="s">
        <v>41</v>
      </c>
      <c r="J50" s="82"/>
      <c r="K50" s="82"/>
      <c r="L50" s="82"/>
      <c r="M50" s="1" t="s">
        <v>42</v>
      </c>
      <c r="T50" s="73" t="s">
        <v>7</v>
      </c>
      <c r="U50" s="76"/>
      <c r="V50" s="76"/>
      <c r="W50" s="76"/>
      <c r="X50" s="76"/>
      <c r="Y50" s="76"/>
      <c r="Z50" s="74"/>
      <c r="AA50" s="73" t="s">
        <v>8</v>
      </c>
      <c r="AB50" s="76"/>
      <c r="AC50" s="76"/>
      <c r="AD50" s="76"/>
      <c r="AE50" s="74"/>
    </row>
    <row r="51" spans="3:31" ht="18" customHeight="1" x14ac:dyDescent="0.15">
      <c r="T51" s="71"/>
      <c r="U51" s="72"/>
      <c r="V51" s="77"/>
      <c r="W51" s="78"/>
      <c r="X51" s="78"/>
      <c r="Y51" s="78"/>
      <c r="Z51" s="79"/>
      <c r="AA51" s="71"/>
      <c r="AB51" s="75"/>
      <c r="AC51" s="75"/>
      <c r="AD51" s="75"/>
      <c r="AE51" s="72"/>
    </row>
    <row r="52" spans="3:31" ht="18" customHeight="1" x14ac:dyDescent="0.15">
      <c r="C52" s="1" t="s">
        <v>10</v>
      </c>
      <c r="E52" s="20" t="s">
        <v>9</v>
      </c>
      <c r="F52" s="1" t="s">
        <v>43</v>
      </c>
      <c r="H52" s="1" t="s">
        <v>80</v>
      </c>
      <c r="T52" s="73"/>
      <c r="U52" s="74"/>
      <c r="V52" s="73"/>
      <c r="W52" s="76"/>
      <c r="X52" s="76"/>
      <c r="Y52" s="76"/>
      <c r="Z52" s="74"/>
      <c r="AA52" s="73"/>
      <c r="AB52" s="76"/>
      <c r="AC52" s="76"/>
      <c r="AD52" s="76"/>
      <c r="AE52" s="74"/>
    </row>
  </sheetData>
  <sheetProtection selectLockedCells="1" selectUnlockedCells="1"/>
  <mergeCells count="19">
    <mergeCell ref="X4:Y4"/>
    <mergeCell ref="E25:F25"/>
    <mergeCell ref="O25:P25"/>
    <mergeCell ref="E33:AD33"/>
    <mergeCell ref="E29:G29"/>
    <mergeCell ref="U7:AC7"/>
    <mergeCell ref="U9:AC9"/>
    <mergeCell ref="U11:AC11"/>
    <mergeCell ref="U13:AC13"/>
    <mergeCell ref="U15:AC15"/>
    <mergeCell ref="T51:U52"/>
    <mergeCell ref="AA51:AE52"/>
    <mergeCell ref="V51:Z52"/>
    <mergeCell ref="H48:O48"/>
    <mergeCell ref="AA48:AE48"/>
    <mergeCell ref="AA50:AE50"/>
    <mergeCell ref="T48:Z48"/>
    <mergeCell ref="T50:Z50"/>
    <mergeCell ref="J50:L50"/>
  </mergeCells>
  <phoneticPr fontId="2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4"/>
  <sheetViews>
    <sheetView showGridLines="0" topLeftCell="A30" workbookViewId="0">
      <selection activeCell="H39" sqref="H39:H40"/>
    </sheetView>
  </sheetViews>
  <sheetFormatPr defaultRowHeight="18" customHeight="1" x14ac:dyDescent="0.15"/>
  <cols>
    <col min="1" max="1" width="0.625" style="1" customWidth="1"/>
    <col min="2" max="2" width="3.5" style="1" bestFit="1" customWidth="1"/>
    <col min="3" max="3" width="13.875" style="1" customWidth="1"/>
    <col min="4" max="4" width="4.75" style="1" bestFit="1" customWidth="1"/>
    <col min="5" max="5" width="7.125" style="1" customWidth="1"/>
    <col min="6" max="6" width="19.125" style="1" customWidth="1"/>
    <col min="7" max="7" width="5.625" style="1" bestFit="1" customWidth="1"/>
    <col min="8" max="12" width="4.5" style="1" customWidth="1"/>
    <col min="13" max="13" width="3.125" style="1" customWidth="1"/>
    <col min="14" max="14" width="3.125" style="1" bestFit="1" customWidth="1"/>
    <col min="15" max="15" width="6.125" style="1" customWidth="1"/>
    <col min="16" max="16" width="3.125" style="1" bestFit="1" customWidth="1"/>
    <col min="17" max="17" width="1.125" style="1" customWidth="1"/>
    <col min="18" max="18" width="3.625" style="1" customWidth="1"/>
    <col min="19" max="16384" width="9" style="1"/>
  </cols>
  <sheetData>
    <row r="1" spans="2:18" ht="18" customHeight="1" thickBot="1" x14ac:dyDescent="0.2"/>
    <row r="2" spans="2:18" ht="18" customHeight="1" thickBot="1" x14ac:dyDescent="0.2">
      <c r="C2" s="1" t="s">
        <v>67</v>
      </c>
      <c r="O2" s="18" t="s">
        <v>11</v>
      </c>
      <c r="P2" s="117" t="s">
        <v>12</v>
      </c>
      <c r="Q2" s="118"/>
    </row>
    <row r="4" spans="2:18" ht="18" customHeight="1" x14ac:dyDescent="0.15">
      <c r="H4" s="15"/>
      <c r="I4" s="16"/>
    </row>
    <row r="5" spans="2:18" ht="18" customHeight="1" x14ac:dyDescent="0.15">
      <c r="C5" s="15" t="s">
        <v>13</v>
      </c>
      <c r="D5" s="15"/>
      <c r="E5" s="5"/>
      <c r="F5" s="5"/>
    </row>
    <row r="7" spans="2:18" ht="18" customHeight="1" x14ac:dyDescent="0.15">
      <c r="C7" s="28" t="s">
        <v>45</v>
      </c>
      <c r="D7" s="111" t="s">
        <v>25</v>
      </c>
      <c r="E7" s="108" t="s">
        <v>69</v>
      </c>
      <c r="F7" s="111" t="s">
        <v>75</v>
      </c>
      <c r="G7" s="111" t="s">
        <v>27</v>
      </c>
      <c r="H7" s="114" t="s">
        <v>20</v>
      </c>
      <c r="I7" s="115"/>
      <c r="J7" s="115"/>
      <c r="K7" s="115"/>
      <c r="L7" s="115"/>
      <c r="M7" s="119" t="s">
        <v>19</v>
      </c>
      <c r="N7" s="120"/>
      <c r="O7" s="119" t="s">
        <v>24</v>
      </c>
      <c r="P7" s="120"/>
      <c r="Q7" s="92"/>
      <c r="R7" s="93"/>
    </row>
    <row r="8" spans="2:18" ht="7.5" customHeight="1" x14ac:dyDescent="0.15">
      <c r="C8" s="109" t="s">
        <v>44</v>
      </c>
      <c r="D8" s="109"/>
      <c r="E8" s="109"/>
      <c r="F8" s="109"/>
      <c r="G8" s="112"/>
      <c r="H8" s="14"/>
      <c r="I8" s="14"/>
      <c r="J8" s="14"/>
      <c r="K8" s="14"/>
      <c r="L8" s="14"/>
      <c r="M8" s="92"/>
      <c r="N8" s="121"/>
      <c r="O8" s="92"/>
      <c r="P8" s="121"/>
      <c r="Q8" s="94"/>
      <c r="R8" s="93"/>
    </row>
    <row r="9" spans="2:18" ht="18" customHeight="1" x14ac:dyDescent="0.15">
      <c r="C9" s="109"/>
      <c r="D9" s="109"/>
      <c r="E9" s="109"/>
      <c r="F9" s="109"/>
      <c r="G9" s="112"/>
      <c r="H9" s="64" t="s">
        <v>18</v>
      </c>
      <c r="I9" s="64" t="s">
        <v>18</v>
      </c>
      <c r="J9" s="64" t="s">
        <v>18</v>
      </c>
      <c r="K9" s="64" t="s">
        <v>18</v>
      </c>
      <c r="L9" s="64" t="s">
        <v>18</v>
      </c>
      <c r="M9" s="92"/>
      <c r="N9" s="121"/>
      <c r="O9" s="92"/>
      <c r="P9" s="121"/>
      <c r="Q9" s="94"/>
      <c r="R9" s="93"/>
    </row>
    <row r="10" spans="2:18" s="9" customFormat="1" ht="7.5" customHeight="1" x14ac:dyDescent="0.15">
      <c r="C10" s="110"/>
      <c r="D10" s="110"/>
      <c r="E10" s="110"/>
      <c r="F10" s="110"/>
      <c r="G10" s="113"/>
      <c r="H10" s="17"/>
      <c r="I10" s="17"/>
      <c r="J10" s="17"/>
      <c r="K10" s="17"/>
      <c r="L10" s="17"/>
      <c r="M10" s="122"/>
      <c r="N10" s="123"/>
      <c r="O10" s="122"/>
      <c r="P10" s="123"/>
      <c r="Q10" s="94"/>
      <c r="R10" s="93"/>
    </row>
    <row r="11" spans="2:18" s="9" customFormat="1" ht="12.95" customHeight="1" x14ac:dyDescent="0.15">
      <c r="B11" s="116">
        <v>1</v>
      </c>
      <c r="C11" s="53"/>
      <c r="D11" s="90"/>
      <c r="E11" s="90"/>
      <c r="F11" s="102"/>
      <c r="G11" s="88"/>
      <c r="H11" s="90"/>
      <c r="I11" s="90"/>
      <c r="J11" s="90"/>
      <c r="K11" s="90"/>
      <c r="L11" s="90"/>
      <c r="M11" s="104">
        <f t="shared" ref="M11:M40" si="0">COUNTIF(H11:L11,"○")</f>
        <v>0</v>
      </c>
      <c r="N11" s="97" t="s">
        <v>6</v>
      </c>
      <c r="O11" s="99">
        <f>M11*3200</f>
        <v>0</v>
      </c>
      <c r="P11" s="95" t="s">
        <v>26</v>
      </c>
      <c r="Q11" s="94"/>
      <c r="R11" s="93"/>
    </row>
    <row r="12" spans="2:18" ht="23.1" customHeight="1" x14ac:dyDescent="0.15">
      <c r="B12" s="101"/>
      <c r="C12" s="54"/>
      <c r="D12" s="91"/>
      <c r="E12" s="101"/>
      <c r="F12" s="103"/>
      <c r="G12" s="89"/>
      <c r="H12" s="91"/>
      <c r="I12" s="91"/>
      <c r="J12" s="91"/>
      <c r="K12" s="91"/>
      <c r="L12" s="91"/>
      <c r="M12" s="105">
        <f t="shared" si="0"/>
        <v>0</v>
      </c>
      <c r="N12" s="98"/>
      <c r="O12" s="100">
        <f>M12*2600</f>
        <v>0</v>
      </c>
      <c r="P12" s="96"/>
      <c r="Q12" s="94"/>
      <c r="R12" s="93"/>
    </row>
    <row r="13" spans="2:18" ht="12.95" customHeight="1" x14ac:dyDescent="0.15">
      <c r="B13" s="116">
        <v>2</v>
      </c>
      <c r="C13" s="53"/>
      <c r="D13" s="90"/>
      <c r="E13" s="90"/>
      <c r="F13" s="102"/>
      <c r="G13" s="88"/>
      <c r="H13" s="90"/>
      <c r="I13" s="90"/>
      <c r="J13" s="90"/>
      <c r="K13" s="90"/>
      <c r="L13" s="90"/>
      <c r="M13" s="104">
        <f t="shared" si="0"/>
        <v>0</v>
      </c>
      <c r="N13" s="97" t="s">
        <v>6</v>
      </c>
      <c r="O13" s="99">
        <f t="shared" ref="O13" si="1">M13*3200</f>
        <v>0</v>
      </c>
      <c r="P13" s="95" t="s">
        <v>26</v>
      </c>
      <c r="Q13" s="94"/>
      <c r="R13" s="93"/>
    </row>
    <row r="14" spans="2:18" ht="23.1" customHeight="1" x14ac:dyDescent="0.15">
      <c r="B14" s="101"/>
      <c r="C14" s="54"/>
      <c r="D14" s="91"/>
      <c r="E14" s="101"/>
      <c r="F14" s="103"/>
      <c r="G14" s="89"/>
      <c r="H14" s="91"/>
      <c r="I14" s="91"/>
      <c r="J14" s="91"/>
      <c r="K14" s="91"/>
      <c r="L14" s="91"/>
      <c r="M14" s="105">
        <f t="shared" si="0"/>
        <v>0</v>
      </c>
      <c r="N14" s="98"/>
      <c r="O14" s="100">
        <f t="shared" ref="O14" si="2">M14*2600</f>
        <v>0</v>
      </c>
      <c r="P14" s="96"/>
      <c r="Q14" s="94"/>
      <c r="R14" s="93"/>
    </row>
    <row r="15" spans="2:18" ht="12.95" customHeight="1" x14ac:dyDescent="0.15">
      <c r="B15" s="116">
        <v>3</v>
      </c>
      <c r="C15" s="53"/>
      <c r="D15" s="90"/>
      <c r="E15" s="90"/>
      <c r="F15" s="102"/>
      <c r="G15" s="88"/>
      <c r="H15" s="90"/>
      <c r="I15" s="90"/>
      <c r="J15" s="90"/>
      <c r="K15" s="90"/>
      <c r="L15" s="90"/>
      <c r="M15" s="104">
        <f t="shared" si="0"/>
        <v>0</v>
      </c>
      <c r="N15" s="97" t="s">
        <v>6</v>
      </c>
      <c r="O15" s="99">
        <f t="shared" ref="O15" si="3">M15*3200</f>
        <v>0</v>
      </c>
      <c r="P15" s="95" t="s">
        <v>26</v>
      </c>
      <c r="Q15" s="68"/>
      <c r="R15" s="2"/>
    </row>
    <row r="16" spans="2:18" ht="23.1" customHeight="1" x14ac:dyDescent="0.15">
      <c r="B16" s="101"/>
      <c r="C16" s="54"/>
      <c r="D16" s="91"/>
      <c r="E16" s="101"/>
      <c r="F16" s="103"/>
      <c r="G16" s="89"/>
      <c r="H16" s="91"/>
      <c r="I16" s="91"/>
      <c r="J16" s="91"/>
      <c r="K16" s="91"/>
      <c r="L16" s="91"/>
      <c r="M16" s="105">
        <f t="shared" si="0"/>
        <v>0</v>
      </c>
      <c r="N16" s="98"/>
      <c r="O16" s="100">
        <f t="shared" ref="O16" si="4">M16*2600</f>
        <v>0</v>
      </c>
      <c r="P16" s="96"/>
      <c r="Q16" s="68"/>
      <c r="R16" s="2"/>
    </row>
    <row r="17" spans="2:18" ht="12.95" customHeight="1" x14ac:dyDescent="0.15">
      <c r="B17" s="116">
        <v>4</v>
      </c>
      <c r="C17" s="53"/>
      <c r="D17" s="90"/>
      <c r="E17" s="90"/>
      <c r="F17" s="102"/>
      <c r="G17" s="31"/>
      <c r="H17" s="90"/>
      <c r="I17" s="90"/>
      <c r="J17" s="90"/>
      <c r="K17" s="90"/>
      <c r="L17" s="29"/>
      <c r="M17" s="104">
        <f t="shared" si="0"/>
        <v>0</v>
      </c>
      <c r="N17" s="97" t="s">
        <v>6</v>
      </c>
      <c r="O17" s="99">
        <f t="shared" ref="O17" si="5">M17*3200</f>
        <v>0</v>
      </c>
      <c r="P17" s="95" t="s">
        <v>26</v>
      </c>
      <c r="Q17" s="68"/>
      <c r="R17" s="2"/>
    </row>
    <row r="18" spans="2:18" ht="23.1" customHeight="1" x14ac:dyDescent="0.15">
      <c r="B18" s="101"/>
      <c r="C18" s="54"/>
      <c r="D18" s="91"/>
      <c r="E18" s="101"/>
      <c r="F18" s="103"/>
      <c r="G18" s="32"/>
      <c r="H18" s="91"/>
      <c r="I18" s="91"/>
      <c r="J18" s="91"/>
      <c r="K18" s="91"/>
      <c r="L18" s="30"/>
      <c r="M18" s="105">
        <f t="shared" si="0"/>
        <v>0</v>
      </c>
      <c r="N18" s="98"/>
      <c r="O18" s="100">
        <f t="shared" ref="O18" si="6">M18*2600</f>
        <v>0</v>
      </c>
      <c r="P18" s="96"/>
      <c r="Q18" s="68"/>
      <c r="R18" s="2"/>
    </row>
    <row r="19" spans="2:18" ht="12.95" customHeight="1" x14ac:dyDescent="0.15">
      <c r="B19" s="116">
        <v>5</v>
      </c>
      <c r="C19" s="53"/>
      <c r="D19" s="90"/>
      <c r="E19" s="90"/>
      <c r="F19" s="102"/>
      <c r="G19" s="88"/>
      <c r="H19" s="90"/>
      <c r="I19" s="90"/>
      <c r="J19" s="90"/>
      <c r="K19" s="90"/>
      <c r="L19" s="29"/>
      <c r="M19" s="104">
        <f t="shared" si="0"/>
        <v>0</v>
      </c>
      <c r="N19" s="97" t="s">
        <v>6</v>
      </c>
      <c r="O19" s="99">
        <f t="shared" ref="O19" si="7">M19*3200</f>
        <v>0</v>
      </c>
      <c r="P19" s="95" t="s">
        <v>26</v>
      </c>
      <c r="Q19" s="68"/>
      <c r="R19" s="2"/>
    </row>
    <row r="20" spans="2:18" ht="23.1" customHeight="1" x14ac:dyDescent="0.15">
      <c r="B20" s="101"/>
      <c r="C20" s="54"/>
      <c r="D20" s="91"/>
      <c r="E20" s="101"/>
      <c r="F20" s="103"/>
      <c r="G20" s="89"/>
      <c r="H20" s="91"/>
      <c r="I20" s="91"/>
      <c r="J20" s="91"/>
      <c r="K20" s="91"/>
      <c r="L20" s="30"/>
      <c r="M20" s="105">
        <f t="shared" si="0"/>
        <v>0</v>
      </c>
      <c r="N20" s="98"/>
      <c r="O20" s="100">
        <f t="shared" ref="O20" si="8">M20*2600</f>
        <v>0</v>
      </c>
      <c r="P20" s="96"/>
      <c r="Q20" s="68"/>
      <c r="R20" s="2"/>
    </row>
    <row r="21" spans="2:18" ht="12.95" customHeight="1" x14ac:dyDescent="0.15">
      <c r="B21" s="116">
        <v>6</v>
      </c>
      <c r="C21" s="53"/>
      <c r="D21" s="90"/>
      <c r="E21" s="90"/>
      <c r="F21" s="102"/>
      <c r="G21" s="31"/>
      <c r="H21" s="90"/>
      <c r="I21" s="90"/>
      <c r="J21" s="90"/>
      <c r="K21" s="90"/>
      <c r="L21" s="29"/>
      <c r="M21" s="104">
        <f t="shared" si="0"/>
        <v>0</v>
      </c>
      <c r="N21" s="97" t="s">
        <v>6</v>
      </c>
      <c r="O21" s="99">
        <f t="shared" ref="O21" si="9">M21*3200</f>
        <v>0</v>
      </c>
      <c r="P21" s="95" t="s">
        <v>26</v>
      </c>
      <c r="Q21" s="68"/>
      <c r="R21" s="2"/>
    </row>
    <row r="22" spans="2:18" ht="23.1" customHeight="1" x14ac:dyDescent="0.15">
      <c r="B22" s="101"/>
      <c r="C22" s="36"/>
      <c r="D22" s="91"/>
      <c r="E22" s="101"/>
      <c r="F22" s="103"/>
      <c r="G22" s="32"/>
      <c r="H22" s="91"/>
      <c r="I22" s="91"/>
      <c r="J22" s="91"/>
      <c r="K22" s="91"/>
      <c r="L22" s="30"/>
      <c r="M22" s="105">
        <f t="shared" si="0"/>
        <v>0</v>
      </c>
      <c r="N22" s="98"/>
      <c r="O22" s="100">
        <f t="shared" ref="O22" si="10">M22*2600</f>
        <v>0</v>
      </c>
      <c r="P22" s="96"/>
      <c r="Q22" s="68"/>
      <c r="R22" s="2"/>
    </row>
    <row r="23" spans="2:18" ht="12.95" customHeight="1" x14ac:dyDescent="0.15">
      <c r="B23" s="116">
        <v>7</v>
      </c>
      <c r="C23" s="53"/>
      <c r="D23" s="90"/>
      <c r="E23" s="90"/>
      <c r="F23" s="102"/>
      <c r="G23" s="88"/>
      <c r="H23" s="90"/>
      <c r="I23" s="90"/>
      <c r="J23" s="90"/>
      <c r="K23" s="90"/>
      <c r="L23" s="90"/>
      <c r="M23" s="104">
        <f t="shared" si="0"/>
        <v>0</v>
      </c>
      <c r="N23" s="97" t="s">
        <v>6</v>
      </c>
      <c r="O23" s="99">
        <f t="shared" ref="O23" si="11">M23*3200</f>
        <v>0</v>
      </c>
      <c r="P23" s="95" t="s">
        <v>26</v>
      </c>
      <c r="Q23" s="68"/>
      <c r="R23" s="2"/>
    </row>
    <row r="24" spans="2:18" ht="23.1" customHeight="1" x14ac:dyDescent="0.15">
      <c r="B24" s="101"/>
      <c r="C24" s="54"/>
      <c r="D24" s="91"/>
      <c r="E24" s="101"/>
      <c r="F24" s="103"/>
      <c r="G24" s="89"/>
      <c r="H24" s="91"/>
      <c r="I24" s="91"/>
      <c r="J24" s="91"/>
      <c r="K24" s="91"/>
      <c r="L24" s="91"/>
      <c r="M24" s="105">
        <f t="shared" si="0"/>
        <v>0</v>
      </c>
      <c r="N24" s="98"/>
      <c r="O24" s="100">
        <f t="shared" ref="O24" si="12">M24*2600</f>
        <v>0</v>
      </c>
      <c r="P24" s="96"/>
      <c r="Q24" s="68"/>
      <c r="R24" s="2"/>
    </row>
    <row r="25" spans="2:18" ht="12.95" customHeight="1" x14ac:dyDescent="0.15">
      <c r="B25" s="116">
        <v>8</v>
      </c>
      <c r="C25" s="53"/>
      <c r="D25" s="90"/>
      <c r="E25" s="90"/>
      <c r="F25" s="102"/>
      <c r="G25" s="88"/>
      <c r="H25" s="90"/>
      <c r="I25" s="90"/>
      <c r="J25" s="90"/>
      <c r="K25" s="90"/>
      <c r="L25" s="90"/>
      <c r="M25" s="104">
        <f t="shared" si="0"/>
        <v>0</v>
      </c>
      <c r="N25" s="97" t="s">
        <v>6</v>
      </c>
      <c r="O25" s="99">
        <f t="shared" ref="O25" si="13">M25*3200</f>
        <v>0</v>
      </c>
      <c r="P25" s="95" t="s">
        <v>26</v>
      </c>
      <c r="Q25" s="94"/>
      <c r="R25" s="93"/>
    </row>
    <row r="26" spans="2:18" ht="23.1" customHeight="1" x14ac:dyDescent="0.15">
      <c r="B26" s="101"/>
      <c r="C26" s="54"/>
      <c r="D26" s="91"/>
      <c r="E26" s="101"/>
      <c r="F26" s="103"/>
      <c r="G26" s="89"/>
      <c r="H26" s="91"/>
      <c r="I26" s="91"/>
      <c r="J26" s="91"/>
      <c r="K26" s="91"/>
      <c r="L26" s="91"/>
      <c r="M26" s="105">
        <f t="shared" si="0"/>
        <v>0</v>
      </c>
      <c r="N26" s="98"/>
      <c r="O26" s="100">
        <f t="shared" ref="O26" si="14">M26*2600</f>
        <v>0</v>
      </c>
      <c r="P26" s="96"/>
      <c r="Q26" s="94"/>
      <c r="R26" s="93"/>
    </row>
    <row r="27" spans="2:18" ht="12.95" customHeight="1" x14ac:dyDescent="0.15">
      <c r="B27" s="116">
        <v>9</v>
      </c>
      <c r="C27" s="53"/>
      <c r="D27" s="90"/>
      <c r="E27" s="90"/>
      <c r="F27" s="102"/>
      <c r="G27" s="88"/>
      <c r="H27" s="90"/>
      <c r="I27" s="90"/>
      <c r="J27" s="90"/>
      <c r="K27" s="90"/>
      <c r="L27" s="90"/>
      <c r="M27" s="104">
        <f t="shared" si="0"/>
        <v>0</v>
      </c>
      <c r="N27" s="97" t="s">
        <v>6</v>
      </c>
      <c r="O27" s="99">
        <f t="shared" ref="O27" si="15">M27*3200</f>
        <v>0</v>
      </c>
      <c r="P27" s="95" t="s">
        <v>26</v>
      </c>
      <c r="Q27" s="68"/>
      <c r="R27" s="2"/>
    </row>
    <row r="28" spans="2:18" ht="23.1" customHeight="1" x14ac:dyDescent="0.15">
      <c r="B28" s="101"/>
      <c r="C28" s="54"/>
      <c r="D28" s="91"/>
      <c r="E28" s="101"/>
      <c r="F28" s="103"/>
      <c r="G28" s="89"/>
      <c r="H28" s="91"/>
      <c r="I28" s="91"/>
      <c r="J28" s="91"/>
      <c r="K28" s="91"/>
      <c r="L28" s="91"/>
      <c r="M28" s="105">
        <f t="shared" si="0"/>
        <v>0</v>
      </c>
      <c r="N28" s="98"/>
      <c r="O28" s="100">
        <f t="shared" ref="O28" si="16">M28*2600</f>
        <v>0</v>
      </c>
      <c r="P28" s="96"/>
      <c r="Q28" s="68"/>
      <c r="R28" s="2"/>
    </row>
    <row r="29" spans="2:18" ht="12.95" customHeight="1" x14ac:dyDescent="0.15">
      <c r="B29" s="116">
        <v>10</v>
      </c>
      <c r="C29" s="53"/>
      <c r="D29" s="90"/>
      <c r="E29" s="90"/>
      <c r="F29" s="102"/>
      <c r="G29" s="31"/>
      <c r="H29" s="90"/>
      <c r="I29" s="90"/>
      <c r="J29" s="90"/>
      <c r="K29" s="90"/>
      <c r="L29" s="29"/>
      <c r="M29" s="104">
        <f t="shared" si="0"/>
        <v>0</v>
      </c>
      <c r="N29" s="97" t="s">
        <v>6</v>
      </c>
      <c r="O29" s="99">
        <f t="shared" ref="O29" si="17">M29*3200</f>
        <v>0</v>
      </c>
      <c r="P29" s="95" t="s">
        <v>26</v>
      </c>
      <c r="Q29" s="68"/>
      <c r="R29" s="2"/>
    </row>
    <row r="30" spans="2:18" ht="23.1" customHeight="1" x14ac:dyDescent="0.15">
      <c r="B30" s="101"/>
      <c r="C30" s="54"/>
      <c r="D30" s="91"/>
      <c r="E30" s="101"/>
      <c r="F30" s="103"/>
      <c r="G30" s="32"/>
      <c r="H30" s="91"/>
      <c r="I30" s="91"/>
      <c r="J30" s="91"/>
      <c r="K30" s="91"/>
      <c r="L30" s="30"/>
      <c r="M30" s="105">
        <f t="shared" si="0"/>
        <v>0</v>
      </c>
      <c r="N30" s="98"/>
      <c r="O30" s="100">
        <f t="shared" ref="O30" si="18">M30*2600</f>
        <v>0</v>
      </c>
      <c r="P30" s="96"/>
      <c r="Q30" s="68"/>
      <c r="R30" s="2"/>
    </row>
    <row r="31" spans="2:18" ht="12.95" customHeight="1" x14ac:dyDescent="0.15">
      <c r="B31" s="116">
        <v>11</v>
      </c>
      <c r="C31" s="53"/>
      <c r="D31" s="90"/>
      <c r="E31" s="90"/>
      <c r="F31" s="102"/>
      <c r="G31" s="34"/>
      <c r="H31" s="90"/>
      <c r="I31" s="90"/>
      <c r="J31" s="90"/>
      <c r="K31" s="90"/>
      <c r="L31" s="33"/>
      <c r="M31" s="104">
        <f t="shared" si="0"/>
        <v>0</v>
      </c>
      <c r="N31" s="97" t="s">
        <v>6</v>
      </c>
      <c r="O31" s="99">
        <f t="shared" ref="O31" si="19">M31*3200</f>
        <v>0</v>
      </c>
      <c r="P31" s="95" t="s">
        <v>26</v>
      </c>
      <c r="Q31" s="68"/>
      <c r="R31" s="2"/>
    </row>
    <row r="32" spans="2:18" ht="23.1" customHeight="1" x14ac:dyDescent="0.15">
      <c r="B32" s="101"/>
      <c r="C32" s="54"/>
      <c r="D32" s="91"/>
      <c r="E32" s="101"/>
      <c r="F32" s="103"/>
      <c r="G32" s="34"/>
      <c r="H32" s="91"/>
      <c r="I32" s="91"/>
      <c r="J32" s="91"/>
      <c r="K32" s="91"/>
      <c r="L32" s="33"/>
      <c r="M32" s="105">
        <f t="shared" si="0"/>
        <v>0</v>
      </c>
      <c r="N32" s="98"/>
      <c r="O32" s="100">
        <f t="shared" ref="O32" si="20">M32*2600</f>
        <v>0</v>
      </c>
      <c r="P32" s="96"/>
      <c r="Q32" s="68"/>
      <c r="R32" s="2"/>
    </row>
    <row r="33" spans="2:18" ht="12.95" customHeight="1" x14ac:dyDescent="0.15">
      <c r="B33" s="116">
        <v>12</v>
      </c>
      <c r="C33" s="53"/>
      <c r="D33" s="90"/>
      <c r="E33" s="90"/>
      <c r="F33" s="102"/>
      <c r="G33" s="88"/>
      <c r="H33" s="90"/>
      <c r="I33" s="90"/>
      <c r="J33" s="90"/>
      <c r="K33" s="90"/>
      <c r="L33" s="90"/>
      <c r="M33" s="104">
        <f t="shared" si="0"/>
        <v>0</v>
      </c>
      <c r="N33" s="97" t="s">
        <v>6</v>
      </c>
      <c r="O33" s="99">
        <f t="shared" ref="O33" si="21">M33*3200</f>
        <v>0</v>
      </c>
      <c r="P33" s="95" t="s">
        <v>26</v>
      </c>
      <c r="Q33" s="68"/>
      <c r="R33" s="2"/>
    </row>
    <row r="34" spans="2:18" ht="23.1" customHeight="1" x14ac:dyDescent="0.15">
      <c r="B34" s="101"/>
      <c r="C34" s="54"/>
      <c r="D34" s="91"/>
      <c r="E34" s="101"/>
      <c r="F34" s="103"/>
      <c r="G34" s="89"/>
      <c r="H34" s="91"/>
      <c r="I34" s="91"/>
      <c r="J34" s="91"/>
      <c r="K34" s="91"/>
      <c r="L34" s="91"/>
      <c r="M34" s="105">
        <f t="shared" si="0"/>
        <v>0</v>
      </c>
      <c r="N34" s="98"/>
      <c r="O34" s="100">
        <f t="shared" ref="O34" si="22">M34*2600</f>
        <v>0</v>
      </c>
      <c r="P34" s="96"/>
      <c r="Q34" s="68"/>
      <c r="R34" s="2"/>
    </row>
    <row r="35" spans="2:18" ht="12.95" customHeight="1" x14ac:dyDescent="0.15">
      <c r="B35" s="116">
        <v>13</v>
      </c>
      <c r="C35" s="53"/>
      <c r="D35" s="90"/>
      <c r="E35" s="90"/>
      <c r="F35" s="102"/>
      <c r="G35" s="88"/>
      <c r="H35" s="90"/>
      <c r="I35" s="90"/>
      <c r="J35" s="90"/>
      <c r="K35" s="90"/>
      <c r="L35" s="90"/>
      <c r="M35" s="104">
        <f t="shared" si="0"/>
        <v>0</v>
      </c>
      <c r="N35" s="97" t="s">
        <v>6</v>
      </c>
      <c r="O35" s="99">
        <f t="shared" ref="O35" si="23">M35*3200</f>
        <v>0</v>
      </c>
      <c r="P35" s="95" t="s">
        <v>26</v>
      </c>
      <c r="Q35" s="68"/>
      <c r="R35" s="2"/>
    </row>
    <row r="36" spans="2:18" ht="23.1" customHeight="1" x14ac:dyDescent="0.15">
      <c r="B36" s="101"/>
      <c r="C36" s="54"/>
      <c r="D36" s="91"/>
      <c r="E36" s="101"/>
      <c r="F36" s="103"/>
      <c r="G36" s="89"/>
      <c r="H36" s="91"/>
      <c r="I36" s="91"/>
      <c r="J36" s="91"/>
      <c r="K36" s="91"/>
      <c r="L36" s="91"/>
      <c r="M36" s="105">
        <f t="shared" si="0"/>
        <v>0</v>
      </c>
      <c r="N36" s="98"/>
      <c r="O36" s="100">
        <f t="shared" ref="O36" si="24">M36*2600</f>
        <v>0</v>
      </c>
      <c r="P36" s="96"/>
      <c r="Q36" s="68"/>
      <c r="R36" s="2"/>
    </row>
    <row r="37" spans="2:18" ht="12.75" customHeight="1" x14ac:dyDescent="0.15">
      <c r="B37" s="116">
        <v>14</v>
      </c>
      <c r="C37" s="53"/>
      <c r="D37" s="90"/>
      <c r="E37" s="90"/>
      <c r="F37" s="102"/>
      <c r="G37" s="88"/>
      <c r="H37" s="90"/>
      <c r="I37" s="90"/>
      <c r="J37" s="90"/>
      <c r="K37" s="90"/>
      <c r="L37" s="90"/>
      <c r="M37" s="104">
        <f t="shared" si="0"/>
        <v>0</v>
      </c>
      <c r="N37" s="97" t="s">
        <v>6</v>
      </c>
      <c r="O37" s="99">
        <f t="shared" ref="O37" si="25">M37*3200</f>
        <v>0</v>
      </c>
      <c r="P37" s="95" t="s">
        <v>26</v>
      </c>
      <c r="Q37" s="68"/>
      <c r="R37" s="2"/>
    </row>
    <row r="38" spans="2:18" ht="22.5" customHeight="1" x14ac:dyDescent="0.15">
      <c r="B38" s="101"/>
      <c r="C38" s="54"/>
      <c r="D38" s="91"/>
      <c r="E38" s="101"/>
      <c r="F38" s="103"/>
      <c r="G38" s="89"/>
      <c r="H38" s="91"/>
      <c r="I38" s="91"/>
      <c r="J38" s="91"/>
      <c r="K38" s="91"/>
      <c r="L38" s="91"/>
      <c r="M38" s="105">
        <f t="shared" si="0"/>
        <v>0</v>
      </c>
      <c r="N38" s="98"/>
      <c r="O38" s="100">
        <f t="shared" ref="O38" si="26">M38*2600</f>
        <v>0</v>
      </c>
      <c r="P38" s="96"/>
      <c r="Q38" s="68"/>
      <c r="R38" s="2"/>
    </row>
    <row r="39" spans="2:18" ht="12.75" customHeight="1" x14ac:dyDescent="0.15">
      <c r="B39" s="116">
        <v>15</v>
      </c>
      <c r="C39" s="53" t="str">
        <f>PHONETIC(C40)</f>
        <v/>
      </c>
      <c r="D39" s="90"/>
      <c r="E39" s="90"/>
      <c r="F39" s="102"/>
      <c r="G39" s="88"/>
      <c r="H39" s="90"/>
      <c r="I39" s="90"/>
      <c r="J39" s="90"/>
      <c r="K39" s="90"/>
      <c r="L39" s="90"/>
      <c r="M39" s="104">
        <f t="shared" si="0"/>
        <v>0</v>
      </c>
      <c r="N39" s="97" t="s">
        <v>6</v>
      </c>
      <c r="O39" s="99">
        <f t="shared" ref="O39" si="27">M39*3200</f>
        <v>0</v>
      </c>
      <c r="P39" s="95" t="s">
        <v>26</v>
      </c>
      <c r="Q39" s="68"/>
      <c r="R39" s="2"/>
    </row>
    <row r="40" spans="2:18" ht="22.5" customHeight="1" x14ac:dyDescent="0.15">
      <c r="B40" s="101"/>
      <c r="C40" s="54"/>
      <c r="D40" s="91"/>
      <c r="E40" s="91"/>
      <c r="F40" s="103"/>
      <c r="G40" s="89"/>
      <c r="H40" s="91"/>
      <c r="I40" s="91"/>
      <c r="J40" s="91"/>
      <c r="K40" s="91"/>
      <c r="L40" s="91"/>
      <c r="M40" s="105">
        <f t="shared" si="0"/>
        <v>0</v>
      </c>
      <c r="N40" s="98"/>
      <c r="O40" s="100">
        <f t="shared" ref="O40" si="28">M40*2600</f>
        <v>0</v>
      </c>
      <c r="P40" s="96"/>
      <c r="Q40" s="68"/>
      <c r="R40" s="2"/>
    </row>
    <row r="41" spans="2:18" ht="12.75" customHeight="1" x14ac:dyDescent="0.15">
      <c r="B41" s="55"/>
      <c r="C41" s="57"/>
      <c r="D41" s="56"/>
      <c r="E41" s="56"/>
      <c r="F41" s="58"/>
      <c r="G41" s="56"/>
      <c r="H41" s="56"/>
      <c r="I41" s="56"/>
      <c r="J41" s="59"/>
      <c r="K41" s="59"/>
      <c r="L41" s="59"/>
      <c r="M41" s="60"/>
      <c r="N41" s="61"/>
      <c r="O41" s="62"/>
      <c r="P41" s="59"/>
      <c r="Q41" s="8"/>
      <c r="R41" s="8"/>
    </row>
    <row r="42" spans="2:18" ht="28.5" customHeight="1" x14ac:dyDescent="0.15">
      <c r="E42" s="2"/>
      <c r="F42" s="2"/>
      <c r="G42" s="2"/>
      <c r="H42" s="2"/>
      <c r="I42" s="106" t="s">
        <v>28</v>
      </c>
      <c r="J42" s="107"/>
      <c r="K42" s="22">
        <f>COUNTA(F11:F40)</f>
        <v>0</v>
      </c>
      <c r="L42" s="19" t="s">
        <v>22</v>
      </c>
      <c r="M42" s="37">
        <f>SUM(M11:M40)</f>
        <v>0</v>
      </c>
      <c r="N42" s="24" t="s">
        <v>6</v>
      </c>
      <c r="O42" s="37">
        <f>SUM(O11:O40)</f>
        <v>0</v>
      </c>
      <c r="P42" s="23" t="s">
        <v>26</v>
      </c>
    </row>
    <row r="43" spans="2:18" ht="9" customHeight="1" x14ac:dyDescent="0.15">
      <c r="C43" s="2"/>
      <c r="D43" s="2"/>
      <c r="E43" s="2"/>
      <c r="F43" s="2"/>
      <c r="G43" s="2"/>
      <c r="H43" s="2"/>
    </row>
    <row r="44" spans="2:18" ht="18" customHeight="1" x14ac:dyDescent="0.15">
      <c r="C44" s="2"/>
      <c r="D44" s="2" t="s">
        <v>73</v>
      </c>
      <c r="E44" s="2"/>
      <c r="F44" s="2"/>
      <c r="G44" s="2"/>
      <c r="H44" s="2"/>
      <c r="I44" s="2"/>
      <c r="J44" s="26"/>
      <c r="L44" s="40"/>
      <c r="M44" s="40"/>
      <c r="O44" s="39"/>
    </row>
  </sheetData>
  <mergeCells count="215">
    <mergeCell ref="M37:M38"/>
    <mergeCell ref="N37:N38"/>
    <mergeCell ref="O37:O38"/>
    <mergeCell ref="P37:P38"/>
    <mergeCell ref="B39:B40"/>
    <mergeCell ref="D31:D32"/>
    <mergeCell ref="E31:E32"/>
    <mergeCell ref="F39:F40"/>
    <mergeCell ref="G39:G40"/>
    <mergeCell ref="H39:H40"/>
    <mergeCell ref="I39:I40"/>
    <mergeCell ref="J39:J40"/>
    <mergeCell ref="K39:K40"/>
    <mergeCell ref="D39:D40"/>
    <mergeCell ref="E39:E40"/>
    <mergeCell ref="O39:O40"/>
    <mergeCell ref="P39:P40"/>
    <mergeCell ref="L39:L40"/>
    <mergeCell ref="M39:M40"/>
    <mergeCell ref="N39:N40"/>
    <mergeCell ref="B37:B38"/>
    <mergeCell ref="P33:P34"/>
    <mergeCell ref="P35:P36"/>
    <mergeCell ref="B31:B32"/>
    <mergeCell ref="D29:D30"/>
    <mergeCell ref="E29:E30"/>
    <mergeCell ref="F37:F38"/>
    <mergeCell ref="D33:D34"/>
    <mergeCell ref="E33:E34"/>
    <mergeCell ref="B33:B34"/>
    <mergeCell ref="F31:F32"/>
    <mergeCell ref="I37:I38"/>
    <mergeCell ref="O23:O24"/>
    <mergeCell ref="N33:N34"/>
    <mergeCell ref="O33:O34"/>
    <mergeCell ref="B35:B36"/>
    <mergeCell ref="D27:D28"/>
    <mergeCell ref="E27:E28"/>
    <mergeCell ref="F35:F36"/>
    <mergeCell ref="L35:L36"/>
    <mergeCell ref="M35:M36"/>
    <mergeCell ref="H35:H36"/>
    <mergeCell ref="I35:I36"/>
    <mergeCell ref="J35:J36"/>
    <mergeCell ref="N35:N36"/>
    <mergeCell ref="O35:O36"/>
    <mergeCell ref="K35:K36"/>
    <mergeCell ref="B29:B30"/>
    <mergeCell ref="P23:P24"/>
    <mergeCell ref="N23:N24"/>
    <mergeCell ref="N31:N32"/>
    <mergeCell ref="O31:O32"/>
    <mergeCell ref="P31:P32"/>
    <mergeCell ref="M31:M32"/>
    <mergeCell ref="P25:P26"/>
    <mergeCell ref="I21:I22"/>
    <mergeCell ref="I25:I26"/>
    <mergeCell ref="L27:L28"/>
    <mergeCell ref="I29:I30"/>
    <mergeCell ref="I31:I32"/>
    <mergeCell ref="M29:M30"/>
    <mergeCell ref="N29:N30"/>
    <mergeCell ref="O29:O30"/>
    <mergeCell ref="J21:J22"/>
    <mergeCell ref="J29:J30"/>
    <mergeCell ref="J23:J24"/>
    <mergeCell ref="N21:N22"/>
    <mergeCell ref="P29:P30"/>
    <mergeCell ref="B27:B28"/>
    <mergeCell ref="N27:N28"/>
    <mergeCell ref="O27:O28"/>
    <mergeCell ref="P27:P28"/>
    <mergeCell ref="K27:K28"/>
    <mergeCell ref="L25:L26"/>
    <mergeCell ref="B25:B26"/>
    <mergeCell ref="F25:F26"/>
    <mergeCell ref="G25:G26"/>
    <mergeCell ref="H25:H26"/>
    <mergeCell ref="F27:F28"/>
    <mergeCell ref="G27:G28"/>
    <mergeCell ref="H27:H28"/>
    <mergeCell ref="I27:I28"/>
    <mergeCell ref="D25:D26"/>
    <mergeCell ref="E25:E26"/>
    <mergeCell ref="M25:M26"/>
    <mergeCell ref="N25:N26"/>
    <mergeCell ref="O25:O26"/>
    <mergeCell ref="M27:M28"/>
    <mergeCell ref="J25:J26"/>
    <mergeCell ref="J27:J28"/>
    <mergeCell ref="B23:B24"/>
    <mergeCell ref="D19:D20"/>
    <mergeCell ref="E19:E20"/>
    <mergeCell ref="F23:F24"/>
    <mergeCell ref="G23:G24"/>
    <mergeCell ref="B15:B16"/>
    <mergeCell ref="K23:K24"/>
    <mergeCell ref="L23:L24"/>
    <mergeCell ref="D23:D24"/>
    <mergeCell ref="E23:E24"/>
    <mergeCell ref="L15:L16"/>
    <mergeCell ref="D17:D18"/>
    <mergeCell ref="E17:E18"/>
    <mergeCell ref="H15:H16"/>
    <mergeCell ref="I15:I16"/>
    <mergeCell ref="D21:D22"/>
    <mergeCell ref="E21:E22"/>
    <mergeCell ref="I23:I24"/>
    <mergeCell ref="B17:B18"/>
    <mergeCell ref="B19:B20"/>
    <mergeCell ref="B21:B22"/>
    <mergeCell ref="I17:I18"/>
    <mergeCell ref="I19:I20"/>
    <mergeCell ref="J19:J20"/>
    <mergeCell ref="B13:B14"/>
    <mergeCell ref="D11:D12"/>
    <mergeCell ref="E11:E12"/>
    <mergeCell ref="F13:F14"/>
    <mergeCell ref="G13:G14"/>
    <mergeCell ref="H13:H14"/>
    <mergeCell ref="D13:D14"/>
    <mergeCell ref="E13:E14"/>
    <mergeCell ref="O13:O14"/>
    <mergeCell ref="K13:K14"/>
    <mergeCell ref="L13:L14"/>
    <mergeCell ref="M13:M14"/>
    <mergeCell ref="N11:N12"/>
    <mergeCell ref="O11:O12"/>
    <mergeCell ref="L11:L12"/>
    <mergeCell ref="M11:M12"/>
    <mergeCell ref="N13:N14"/>
    <mergeCell ref="I13:I14"/>
    <mergeCell ref="J13:J14"/>
    <mergeCell ref="C8:C10"/>
    <mergeCell ref="B11:B12"/>
    <mergeCell ref="D7:D10"/>
    <mergeCell ref="P2:Q2"/>
    <mergeCell ref="M7:N10"/>
    <mergeCell ref="O7:P10"/>
    <mergeCell ref="I11:I12"/>
    <mergeCell ref="J11:J12"/>
    <mergeCell ref="K11:K12"/>
    <mergeCell ref="P11:P12"/>
    <mergeCell ref="I42:J42"/>
    <mergeCell ref="E7:E10"/>
    <mergeCell ref="G7:G10"/>
    <mergeCell ref="H7:L7"/>
    <mergeCell ref="F7:F10"/>
    <mergeCell ref="F11:F12"/>
    <mergeCell ref="G11:G12"/>
    <mergeCell ref="H11:H12"/>
    <mergeCell ref="F17:F18"/>
    <mergeCell ref="H17:H18"/>
    <mergeCell ref="F15:F16"/>
    <mergeCell ref="J15:J16"/>
    <mergeCell ref="K15:K16"/>
    <mergeCell ref="E15:E16"/>
    <mergeCell ref="G15:G16"/>
    <mergeCell ref="I33:I34"/>
    <mergeCell ref="J33:J34"/>
    <mergeCell ref="K33:K34"/>
    <mergeCell ref="L33:L34"/>
    <mergeCell ref="J31:J32"/>
    <mergeCell ref="J37:J38"/>
    <mergeCell ref="K37:K38"/>
    <mergeCell ref="L37:L38"/>
    <mergeCell ref="E37:E38"/>
    <mergeCell ref="D37:D38"/>
    <mergeCell ref="E35:E36"/>
    <mergeCell ref="G37:G38"/>
    <mergeCell ref="H37:H38"/>
    <mergeCell ref="F33:F34"/>
    <mergeCell ref="D35:D36"/>
    <mergeCell ref="G35:G36"/>
    <mergeCell ref="M15:M16"/>
    <mergeCell ref="H31:H32"/>
    <mergeCell ref="F19:F20"/>
    <mergeCell ref="F21:F22"/>
    <mergeCell ref="H19:H20"/>
    <mergeCell ref="H21:H22"/>
    <mergeCell ref="F29:F30"/>
    <mergeCell ref="H29:H30"/>
    <mergeCell ref="G19:G20"/>
    <mergeCell ref="H23:H24"/>
    <mergeCell ref="D15:D16"/>
    <mergeCell ref="M23:M24"/>
    <mergeCell ref="M33:M34"/>
    <mergeCell ref="M19:M20"/>
    <mergeCell ref="M17:M18"/>
    <mergeCell ref="M21:M22"/>
    <mergeCell ref="J17:J18"/>
    <mergeCell ref="G33:G34"/>
    <mergeCell ref="H33:H34"/>
    <mergeCell ref="Q7:R10"/>
    <mergeCell ref="Q13:R14"/>
    <mergeCell ref="Q25:R26"/>
    <mergeCell ref="Q11:R12"/>
    <mergeCell ref="K31:K32"/>
    <mergeCell ref="K17:K18"/>
    <mergeCell ref="K19:K20"/>
    <mergeCell ref="K21:K22"/>
    <mergeCell ref="K29:K30"/>
    <mergeCell ref="K25:K26"/>
    <mergeCell ref="P13:P14"/>
    <mergeCell ref="N15:N16"/>
    <mergeCell ref="O15:O16"/>
    <mergeCell ref="P15:P16"/>
    <mergeCell ref="N17:N18"/>
    <mergeCell ref="O17:O18"/>
    <mergeCell ref="P17:P18"/>
    <mergeCell ref="N19:N20"/>
    <mergeCell ref="O19:O20"/>
    <mergeCell ref="P19:P20"/>
    <mergeCell ref="O21:O22"/>
    <mergeCell ref="P21:P2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5"/>
  <sheetViews>
    <sheetView showGridLines="0" zoomScaleNormal="100" workbookViewId="0">
      <selection activeCell="S12" sqref="S12"/>
    </sheetView>
  </sheetViews>
  <sheetFormatPr defaultRowHeight="18" customHeight="1" x14ac:dyDescent="0.15"/>
  <cols>
    <col min="1" max="1" width="0.625" style="1" customWidth="1"/>
    <col min="2" max="2" width="4.5" style="1" bestFit="1" customWidth="1"/>
    <col min="3" max="3" width="12.625" style="1" customWidth="1"/>
    <col min="4" max="4" width="4.75" style="1" bestFit="1" customWidth="1"/>
    <col min="5" max="5" width="7.125" style="1" bestFit="1" customWidth="1"/>
    <col min="6" max="6" width="22" style="1" customWidth="1"/>
    <col min="7" max="7" width="5.625" style="1" bestFit="1" customWidth="1"/>
    <col min="8" max="12" width="4.5" style="1" customWidth="1"/>
    <col min="13" max="13" width="3.125" style="1" customWidth="1"/>
    <col min="14" max="14" width="3.125" style="1" bestFit="1" customWidth="1"/>
    <col min="15" max="15" width="6.125" style="1" customWidth="1"/>
    <col min="16" max="16" width="3.125" style="1" bestFit="1" customWidth="1"/>
    <col min="17" max="17" width="1.125" style="1" customWidth="1"/>
    <col min="18" max="18" width="3.625" style="1" customWidth="1"/>
    <col min="19" max="16384" width="9" style="1"/>
  </cols>
  <sheetData>
    <row r="1" spans="2:18" ht="18" customHeight="1" thickBot="1" x14ac:dyDescent="0.2"/>
    <row r="2" spans="2:18" ht="18" customHeight="1" thickBot="1" x14ac:dyDescent="0.2">
      <c r="C2" s="1" t="s">
        <v>67</v>
      </c>
      <c r="O2" s="18" t="s">
        <v>11</v>
      </c>
      <c r="P2" s="117" t="s">
        <v>14</v>
      </c>
      <c r="Q2" s="118"/>
    </row>
    <row r="4" spans="2:18" ht="18" customHeight="1" x14ac:dyDescent="0.15">
      <c r="H4" s="15"/>
      <c r="I4" s="16"/>
      <c r="M4" s="15"/>
      <c r="P4" s="15"/>
    </row>
    <row r="5" spans="2:18" ht="18" customHeight="1" x14ac:dyDescent="0.15">
      <c r="C5" s="15" t="s">
        <v>13</v>
      </c>
      <c r="D5" s="15"/>
      <c r="E5" s="5"/>
      <c r="F5" s="5"/>
    </row>
    <row r="6" spans="2:18" ht="18" customHeight="1" x14ac:dyDescent="0.15">
      <c r="F6" s="65"/>
      <c r="G6" s="65"/>
      <c r="H6" s="67"/>
      <c r="I6" s="65"/>
      <c r="J6" s="65"/>
      <c r="K6" s="65"/>
      <c r="L6" s="65"/>
    </row>
    <row r="7" spans="2:18" ht="18" customHeight="1" x14ac:dyDescent="0.15">
      <c r="C7" s="28" t="s">
        <v>45</v>
      </c>
      <c r="D7" s="111" t="s">
        <v>25</v>
      </c>
      <c r="E7" s="108" t="s">
        <v>69</v>
      </c>
      <c r="F7" s="111" t="s">
        <v>75</v>
      </c>
      <c r="G7" s="111" t="s">
        <v>27</v>
      </c>
      <c r="H7" s="114" t="s">
        <v>20</v>
      </c>
      <c r="I7" s="115"/>
      <c r="J7" s="115"/>
      <c r="K7" s="115"/>
      <c r="L7" s="115"/>
      <c r="M7" s="119" t="s">
        <v>19</v>
      </c>
      <c r="N7" s="120"/>
      <c r="O7" s="119" t="s">
        <v>24</v>
      </c>
      <c r="P7" s="120"/>
      <c r="Q7" s="92"/>
      <c r="R7" s="93"/>
    </row>
    <row r="8" spans="2:18" ht="7.5" customHeight="1" x14ac:dyDescent="0.15">
      <c r="C8" s="109" t="s">
        <v>44</v>
      </c>
      <c r="D8" s="109"/>
      <c r="E8" s="109"/>
      <c r="F8" s="109"/>
      <c r="G8" s="112"/>
      <c r="H8" s="14"/>
      <c r="I8" s="14"/>
      <c r="J8" s="14"/>
      <c r="K8" s="14"/>
      <c r="L8" s="14"/>
      <c r="M8" s="92"/>
      <c r="N8" s="121"/>
      <c r="O8" s="92"/>
      <c r="P8" s="121"/>
      <c r="Q8" s="94"/>
      <c r="R8" s="93"/>
    </row>
    <row r="9" spans="2:18" ht="18" customHeight="1" x14ac:dyDescent="0.15">
      <c r="C9" s="109"/>
      <c r="D9" s="109"/>
      <c r="E9" s="109"/>
      <c r="F9" s="109"/>
      <c r="G9" s="112"/>
      <c r="H9" s="64" t="s">
        <v>18</v>
      </c>
      <c r="I9" s="64" t="s">
        <v>18</v>
      </c>
      <c r="J9" s="64" t="s">
        <v>18</v>
      </c>
      <c r="K9" s="64" t="s">
        <v>18</v>
      </c>
      <c r="L9" s="64" t="s">
        <v>53</v>
      </c>
      <c r="M9" s="92"/>
      <c r="N9" s="121"/>
      <c r="O9" s="92"/>
      <c r="P9" s="121"/>
      <c r="Q9" s="94"/>
      <c r="R9" s="93"/>
    </row>
    <row r="10" spans="2:18" s="9" customFormat="1" ht="7.5" customHeight="1" x14ac:dyDescent="0.15">
      <c r="C10" s="110"/>
      <c r="D10" s="110"/>
      <c r="E10" s="110"/>
      <c r="F10" s="110"/>
      <c r="G10" s="113"/>
      <c r="H10" s="17"/>
      <c r="I10" s="17"/>
      <c r="J10" s="17"/>
      <c r="K10" s="17"/>
      <c r="L10" s="17"/>
      <c r="M10" s="122"/>
      <c r="N10" s="123"/>
      <c r="O10" s="122"/>
      <c r="P10" s="123"/>
      <c r="Q10" s="94"/>
      <c r="R10" s="93"/>
    </row>
    <row r="11" spans="2:18" s="9" customFormat="1" ht="12.95" customHeight="1" x14ac:dyDescent="0.15">
      <c r="B11" s="116">
        <v>16</v>
      </c>
      <c r="C11" s="53" t="str">
        <f>PHONETIC(C12)</f>
        <v/>
      </c>
      <c r="D11" s="90"/>
      <c r="E11" s="90"/>
      <c r="F11" s="102"/>
      <c r="G11" s="34"/>
      <c r="H11" s="90"/>
      <c r="I11" s="90"/>
      <c r="J11" s="90"/>
      <c r="K11" s="90"/>
      <c r="L11" s="33"/>
      <c r="M11" s="104">
        <f t="shared" ref="M11:M40" si="0">COUNTIF(H11:L11,"○")</f>
        <v>0</v>
      </c>
      <c r="N11" s="97" t="s">
        <v>6</v>
      </c>
      <c r="O11" s="99">
        <f>M11*3200</f>
        <v>0</v>
      </c>
      <c r="P11" s="95" t="s">
        <v>26</v>
      </c>
      <c r="Q11" s="70"/>
    </row>
    <row r="12" spans="2:18" ht="23.1" customHeight="1" x14ac:dyDescent="0.15">
      <c r="B12" s="101"/>
      <c r="C12" s="54"/>
      <c r="D12" s="91"/>
      <c r="E12" s="91"/>
      <c r="F12" s="103"/>
      <c r="G12" s="34"/>
      <c r="H12" s="91"/>
      <c r="I12" s="91"/>
      <c r="J12" s="91"/>
      <c r="K12" s="91"/>
      <c r="L12" s="33"/>
      <c r="M12" s="105">
        <f t="shared" si="0"/>
        <v>0</v>
      </c>
      <c r="N12" s="98"/>
      <c r="O12" s="100">
        <f>M12*2600</f>
        <v>0</v>
      </c>
      <c r="P12" s="96"/>
      <c r="Q12" s="68"/>
      <c r="R12" s="2"/>
    </row>
    <row r="13" spans="2:18" ht="12.95" customHeight="1" x14ac:dyDescent="0.15">
      <c r="B13" s="116">
        <v>17</v>
      </c>
      <c r="C13" s="53" t="str">
        <f>PHONETIC(C14)</f>
        <v/>
      </c>
      <c r="D13" s="90"/>
      <c r="E13" s="90"/>
      <c r="F13" s="102"/>
      <c r="G13" s="88"/>
      <c r="H13" s="90"/>
      <c r="I13" s="90"/>
      <c r="J13" s="127"/>
      <c r="K13" s="90"/>
      <c r="L13" s="90"/>
      <c r="M13" s="104">
        <f t="shared" si="0"/>
        <v>0</v>
      </c>
      <c r="N13" s="97" t="s">
        <v>6</v>
      </c>
      <c r="O13" s="99">
        <f t="shared" ref="O13" si="1">M13*3200</f>
        <v>0</v>
      </c>
      <c r="P13" s="95" t="s">
        <v>26</v>
      </c>
      <c r="Q13" s="68"/>
      <c r="R13" s="2"/>
    </row>
    <row r="14" spans="2:18" ht="23.1" customHeight="1" x14ac:dyDescent="0.15">
      <c r="B14" s="101"/>
      <c r="C14" s="54"/>
      <c r="D14" s="91"/>
      <c r="E14" s="91"/>
      <c r="F14" s="103"/>
      <c r="G14" s="89"/>
      <c r="H14" s="91"/>
      <c r="I14" s="91"/>
      <c r="J14" s="128"/>
      <c r="K14" s="91"/>
      <c r="L14" s="91"/>
      <c r="M14" s="105">
        <f t="shared" si="0"/>
        <v>0</v>
      </c>
      <c r="N14" s="98"/>
      <c r="O14" s="100">
        <f t="shared" ref="O14" si="2">M14*2600</f>
        <v>0</v>
      </c>
      <c r="P14" s="96"/>
      <c r="Q14" s="68"/>
      <c r="R14" s="2"/>
    </row>
    <row r="15" spans="2:18" ht="12.95" customHeight="1" x14ac:dyDescent="0.15">
      <c r="B15" s="116">
        <v>18</v>
      </c>
      <c r="C15" s="53" t="str">
        <f>PHONETIC(C16)</f>
        <v/>
      </c>
      <c r="D15" s="90"/>
      <c r="E15" s="90"/>
      <c r="F15" s="102"/>
      <c r="G15" s="31"/>
      <c r="H15" s="90"/>
      <c r="I15" s="90"/>
      <c r="J15" s="90"/>
      <c r="K15" s="90"/>
      <c r="L15" s="90"/>
      <c r="M15" s="104">
        <f t="shared" si="0"/>
        <v>0</v>
      </c>
      <c r="N15" s="97" t="s">
        <v>6</v>
      </c>
      <c r="O15" s="99">
        <f t="shared" ref="O15" si="3">M15*3200</f>
        <v>0</v>
      </c>
      <c r="P15" s="95" t="s">
        <v>26</v>
      </c>
      <c r="Q15" s="94"/>
      <c r="R15" s="93"/>
    </row>
    <row r="16" spans="2:18" ht="23.1" customHeight="1" x14ac:dyDescent="0.15">
      <c r="B16" s="101"/>
      <c r="C16" s="54"/>
      <c r="D16" s="91"/>
      <c r="E16" s="101"/>
      <c r="F16" s="103"/>
      <c r="G16" s="32"/>
      <c r="H16" s="91"/>
      <c r="I16" s="91"/>
      <c r="J16" s="101"/>
      <c r="K16" s="91"/>
      <c r="L16" s="91"/>
      <c r="M16" s="105">
        <f t="shared" si="0"/>
        <v>0</v>
      </c>
      <c r="N16" s="98"/>
      <c r="O16" s="100">
        <f t="shared" ref="O16" si="4">M16*2600</f>
        <v>0</v>
      </c>
      <c r="P16" s="96"/>
      <c r="Q16" s="94"/>
      <c r="R16" s="93"/>
    </row>
    <row r="17" spans="2:18" ht="12.95" customHeight="1" x14ac:dyDescent="0.15">
      <c r="B17" s="116">
        <v>19</v>
      </c>
      <c r="C17" s="53"/>
      <c r="D17" s="90"/>
      <c r="E17" s="90"/>
      <c r="F17" s="102"/>
      <c r="G17" s="31"/>
      <c r="H17" s="90"/>
      <c r="I17" s="90"/>
      <c r="J17" s="90"/>
      <c r="K17" s="90"/>
      <c r="L17" s="90"/>
      <c r="M17" s="104">
        <f t="shared" si="0"/>
        <v>0</v>
      </c>
      <c r="N17" s="97" t="s">
        <v>6</v>
      </c>
      <c r="O17" s="99">
        <f t="shared" ref="O17" si="5">M17*3200</f>
        <v>0</v>
      </c>
      <c r="P17" s="95" t="s">
        <v>26</v>
      </c>
      <c r="Q17" s="94"/>
      <c r="R17" s="93"/>
    </row>
    <row r="18" spans="2:18" ht="23.1" customHeight="1" x14ac:dyDescent="0.15">
      <c r="B18" s="101"/>
      <c r="C18" s="54"/>
      <c r="D18" s="101"/>
      <c r="E18" s="101"/>
      <c r="F18" s="103"/>
      <c r="G18" s="32"/>
      <c r="H18" s="91"/>
      <c r="I18" s="101"/>
      <c r="J18" s="101"/>
      <c r="K18" s="91"/>
      <c r="L18" s="91"/>
      <c r="M18" s="105">
        <f t="shared" si="0"/>
        <v>0</v>
      </c>
      <c r="N18" s="98"/>
      <c r="O18" s="100">
        <f t="shared" ref="O18" si="6">M18*2600</f>
        <v>0</v>
      </c>
      <c r="P18" s="96"/>
      <c r="Q18" s="94"/>
      <c r="R18" s="93"/>
    </row>
    <row r="19" spans="2:18" ht="12.95" customHeight="1" x14ac:dyDescent="0.15">
      <c r="B19" s="116">
        <v>20</v>
      </c>
      <c r="C19" s="53" t="str">
        <f>PHONETIC(C20)</f>
        <v/>
      </c>
      <c r="D19" s="90"/>
      <c r="E19" s="90"/>
      <c r="F19" s="102"/>
      <c r="G19" s="88"/>
      <c r="H19" s="90"/>
      <c r="I19" s="90"/>
      <c r="J19" s="90"/>
      <c r="K19" s="90"/>
      <c r="L19" s="90"/>
      <c r="M19" s="104">
        <f t="shared" si="0"/>
        <v>0</v>
      </c>
      <c r="N19" s="97" t="s">
        <v>6</v>
      </c>
      <c r="O19" s="99">
        <f t="shared" ref="O19" si="7">M19*3200</f>
        <v>0</v>
      </c>
      <c r="P19" s="95" t="s">
        <v>26</v>
      </c>
      <c r="Q19" s="68"/>
      <c r="R19" s="2"/>
    </row>
    <row r="20" spans="2:18" ht="23.1" customHeight="1" x14ac:dyDescent="0.15">
      <c r="B20" s="101"/>
      <c r="C20" s="54"/>
      <c r="D20" s="91"/>
      <c r="E20" s="91"/>
      <c r="F20" s="103"/>
      <c r="G20" s="89"/>
      <c r="H20" s="91"/>
      <c r="I20" s="91"/>
      <c r="J20" s="91"/>
      <c r="K20" s="91"/>
      <c r="L20" s="91"/>
      <c r="M20" s="105">
        <f t="shared" si="0"/>
        <v>0</v>
      </c>
      <c r="N20" s="98"/>
      <c r="O20" s="100">
        <f t="shared" ref="O20" si="8">M20*2600</f>
        <v>0</v>
      </c>
      <c r="P20" s="96"/>
      <c r="Q20" s="68"/>
      <c r="R20" s="2"/>
    </row>
    <row r="21" spans="2:18" ht="12.95" customHeight="1" x14ac:dyDescent="0.15">
      <c r="B21" s="116">
        <v>21</v>
      </c>
      <c r="C21" s="53" t="str">
        <f>PHONETIC(C22)</f>
        <v/>
      </c>
      <c r="D21" s="90"/>
      <c r="E21" s="90"/>
      <c r="F21" s="102"/>
      <c r="G21" s="34"/>
      <c r="H21" s="90"/>
      <c r="I21" s="90"/>
      <c r="J21" s="90"/>
      <c r="K21" s="90"/>
      <c r="L21" s="90"/>
      <c r="M21" s="104">
        <f t="shared" si="0"/>
        <v>0</v>
      </c>
      <c r="N21" s="97" t="s">
        <v>6</v>
      </c>
      <c r="O21" s="99">
        <f t="shared" ref="O21" si="9">M21*3200</f>
        <v>0</v>
      </c>
      <c r="P21" s="95" t="s">
        <v>26</v>
      </c>
      <c r="Q21" s="68"/>
      <c r="R21" s="2"/>
    </row>
    <row r="22" spans="2:18" ht="23.1" customHeight="1" x14ac:dyDescent="0.15">
      <c r="B22" s="101"/>
      <c r="C22" s="54"/>
      <c r="D22" s="91"/>
      <c r="E22" s="91"/>
      <c r="F22" s="103"/>
      <c r="G22" s="34"/>
      <c r="H22" s="91"/>
      <c r="I22" s="91"/>
      <c r="J22" s="91"/>
      <c r="K22" s="91"/>
      <c r="L22" s="91"/>
      <c r="M22" s="105">
        <f t="shared" si="0"/>
        <v>0</v>
      </c>
      <c r="N22" s="98"/>
      <c r="O22" s="100">
        <f t="shared" ref="O22" si="10">M22*2600</f>
        <v>0</v>
      </c>
      <c r="P22" s="96"/>
      <c r="Q22" s="68"/>
      <c r="R22" s="2"/>
    </row>
    <row r="23" spans="2:18" ht="12.95" customHeight="1" x14ac:dyDescent="0.15">
      <c r="B23" s="116">
        <v>22</v>
      </c>
      <c r="C23" s="53" t="str">
        <f>PHONETIC(C24)</f>
        <v/>
      </c>
      <c r="D23" s="90"/>
      <c r="E23" s="90"/>
      <c r="F23" s="102"/>
      <c r="G23" s="31"/>
      <c r="H23" s="90"/>
      <c r="I23" s="90"/>
      <c r="J23" s="29"/>
      <c r="K23" s="29"/>
      <c r="L23" s="29"/>
      <c r="M23" s="104">
        <f t="shared" si="0"/>
        <v>0</v>
      </c>
      <c r="N23" s="97" t="s">
        <v>6</v>
      </c>
      <c r="O23" s="99">
        <f t="shared" ref="O23" si="11">M23*3200</f>
        <v>0</v>
      </c>
      <c r="P23" s="95" t="s">
        <v>26</v>
      </c>
      <c r="Q23" s="68"/>
      <c r="R23" s="2"/>
    </row>
    <row r="24" spans="2:18" ht="23.1" customHeight="1" x14ac:dyDescent="0.15">
      <c r="B24" s="101"/>
      <c r="C24" s="36"/>
      <c r="D24" s="91"/>
      <c r="E24" s="91"/>
      <c r="F24" s="103"/>
      <c r="G24" s="32"/>
      <c r="H24" s="91"/>
      <c r="I24" s="91"/>
      <c r="J24" s="30"/>
      <c r="K24" s="30"/>
      <c r="L24" s="30"/>
      <c r="M24" s="105">
        <f t="shared" si="0"/>
        <v>0</v>
      </c>
      <c r="N24" s="98"/>
      <c r="O24" s="100">
        <f t="shared" ref="O24" si="12">M24*2600</f>
        <v>0</v>
      </c>
      <c r="P24" s="96"/>
      <c r="Q24" s="68"/>
      <c r="R24" s="2"/>
    </row>
    <row r="25" spans="2:18" ht="12.95" customHeight="1" x14ac:dyDescent="0.15">
      <c r="B25" s="116">
        <v>23</v>
      </c>
      <c r="C25" s="53" t="str">
        <f>PHONETIC(C26)</f>
        <v/>
      </c>
      <c r="D25" s="90"/>
      <c r="E25" s="90"/>
      <c r="F25" s="102"/>
      <c r="G25" s="34"/>
      <c r="H25" s="90"/>
      <c r="I25" s="90"/>
      <c r="J25" s="90"/>
      <c r="K25" s="90"/>
      <c r="L25" s="90"/>
      <c r="M25" s="104">
        <f t="shared" si="0"/>
        <v>0</v>
      </c>
      <c r="N25" s="97" t="s">
        <v>6</v>
      </c>
      <c r="O25" s="99">
        <f t="shared" ref="O25" si="13">M25*3200</f>
        <v>0</v>
      </c>
      <c r="P25" s="95" t="s">
        <v>26</v>
      </c>
      <c r="Q25" s="68"/>
      <c r="R25" s="2"/>
    </row>
    <row r="26" spans="2:18" ht="23.1" customHeight="1" x14ac:dyDescent="0.15">
      <c r="B26" s="101"/>
      <c r="C26" s="54"/>
      <c r="D26" s="91"/>
      <c r="E26" s="91"/>
      <c r="F26" s="103"/>
      <c r="G26" s="34"/>
      <c r="H26" s="91"/>
      <c r="I26" s="91"/>
      <c r="J26" s="91"/>
      <c r="K26" s="91"/>
      <c r="L26" s="91"/>
      <c r="M26" s="105">
        <f t="shared" si="0"/>
        <v>0</v>
      </c>
      <c r="N26" s="98"/>
      <c r="O26" s="100">
        <f t="shared" ref="O26" si="14">M26*2600</f>
        <v>0</v>
      </c>
      <c r="P26" s="96"/>
      <c r="Q26" s="68"/>
      <c r="R26" s="2"/>
    </row>
    <row r="27" spans="2:18" ht="12.95" customHeight="1" x14ac:dyDescent="0.15">
      <c r="B27" s="116">
        <v>24</v>
      </c>
      <c r="C27" s="53" t="str">
        <f>PHONETIC(C28)</f>
        <v/>
      </c>
      <c r="D27" s="90"/>
      <c r="E27" s="90"/>
      <c r="F27" s="102"/>
      <c r="G27" s="88"/>
      <c r="H27" s="90"/>
      <c r="I27" s="90"/>
      <c r="J27" s="90"/>
      <c r="K27" s="90"/>
      <c r="L27" s="90"/>
      <c r="M27" s="104">
        <f t="shared" si="0"/>
        <v>0</v>
      </c>
      <c r="N27" s="97" t="s">
        <v>6</v>
      </c>
      <c r="O27" s="99">
        <f t="shared" ref="O27" si="15">M27*3200</f>
        <v>0</v>
      </c>
      <c r="P27" s="95" t="s">
        <v>26</v>
      </c>
      <c r="Q27" s="68"/>
      <c r="R27" s="2"/>
    </row>
    <row r="28" spans="2:18" ht="23.1" customHeight="1" x14ac:dyDescent="0.15">
      <c r="B28" s="101"/>
      <c r="C28" s="36"/>
      <c r="D28" s="91"/>
      <c r="E28" s="91"/>
      <c r="F28" s="103"/>
      <c r="G28" s="89"/>
      <c r="H28" s="91"/>
      <c r="I28" s="91"/>
      <c r="J28" s="91"/>
      <c r="K28" s="91"/>
      <c r="L28" s="91"/>
      <c r="M28" s="105">
        <f t="shared" si="0"/>
        <v>0</v>
      </c>
      <c r="N28" s="98"/>
      <c r="O28" s="100">
        <f t="shared" ref="O28" si="16">M28*2600</f>
        <v>0</v>
      </c>
      <c r="P28" s="96"/>
      <c r="Q28" s="68"/>
      <c r="R28" s="2"/>
    </row>
    <row r="29" spans="2:18" ht="12.95" customHeight="1" x14ac:dyDescent="0.15">
      <c r="B29" s="116">
        <v>25</v>
      </c>
      <c r="C29" s="53" t="str">
        <f>PHONETIC(C30)</f>
        <v/>
      </c>
      <c r="D29" s="90"/>
      <c r="E29" s="90"/>
      <c r="F29" s="102"/>
      <c r="G29" s="88"/>
      <c r="H29" s="90"/>
      <c r="I29" s="90"/>
      <c r="J29" s="90"/>
      <c r="K29" s="90"/>
      <c r="L29" s="90"/>
      <c r="M29" s="104">
        <f t="shared" si="0"/>
        <v>0</v>
      </c>
      <c r="N29" s="97" t="s">
        <v>6</v>
      </c>
      <c r="O29" s="99">
        <f t="shared" ref="O29" si="17">M29*3200</f>
        <v>0</v>
      </c>
      <c r="P29" s="95" t="s">
        <v>26</v>
      </c>
      <c r="Q29" s="68"/>
      <c r="R29" s="2"/>
    </row>
    <row r="30" spans="2:18" ht="23.1" customHeight="1" x14ac:dyDescent="0.15">
      <c r="B30" s="101"/>
      <c r="C30" s="36"/>
      <c r="D30" s="91"/>
      <c r="E30" s="91"/>
      <c r="F30" s="103"/>
      <c r="G30" s="89"/>
      <c r="H30" s="91"/>
      <c r="I30" s="91"/>
      <c r="J30" s="91"/>
      <c r="K30" s="91"/>
      <c r="L30" s="91"/>
      <c r="M30" s="105">
        <f t="shared" si="0"/>
        <v>0</v>
      </c>
      <c r="N30" s="98"/>
      <c r="O30" s="100">
        <f t="shared" ref="O30" si="18">M30*2600</f>
        <v>0</v>
      </c>
      <c r="P30" s="96"/>
      <c r="Q30" s="68"/>
      <c r="R30" s="2"/>
    </row>
    <row r="31" spans="2:18" ht="12.95" customHeight="1" x14ac:dyDescent="0.15">
      <c r="B31" s="116">
        <v>26</v>
      </c>
      <c r="C31" s="53" t="str">
        <f>PHONETIC(C32)</f>
        <v/>
      </c>
      <c r="D31" s="90"/>
      <c r="E31" s="90"/>
      <c r="F31" s="125"/>
      <c r="G31" s="31"/>
      <c r="H31" s="90"/>
      <c r="I31" s="90"/>
      <c r="J31" s="29"/>
      <c r="K31" s="29"/>
      <c r="L31" s="29"/>
      <c r="M31" s="104">
        <f t="shared" si="0"/>
        <v>0</v>
      </c>
      <c r="N31" s="97" t="s">
        <v>6</v>
      </c>
      <c r="O31" s="99">
        <f t="shared" ref="O31" si="19">M31*3200</f>
        <v>0</v>
      </c>
      <c r="P31" s="95" t="s">
        <v>26</v>
      </c>
      <c r="Q31" s="68"/>
      <c r="R31" s="2"/>
    </row>
    <row r="32" spans="2:18" ht="23.1" customHeight="1" x14ac:dyDescent="0.15">
      <c r="B32" s="101"/>
      <c r="C32" s="36"/>
      <c r="D32" s="91"/>
      <c r="E32" s="91"/>
      <c r="F32" s="126"/>
      <c r="G32" s="32"/>
      <c r="H32" s="91"/>
      <c r="I32" s="91"/>
      <c r="J32" s="30"/>
      <c r="K32" s="30"/>
      <c r="L32" s="30"/>
      <c r="M32" s="105">
        <f t="shared" si="0"/>
        <v>0</v>
      </c>
      <c r="N32" s="98"/>
      <c r="O32" s="100">
        <f t="shared" ref="O32" si="20">M32*2600</f>
        <v>0</v>
      </c>
      <c r="P32" s="96"/>
      <c r="Q32" s="68"/>
      <c r="R32" s="2"/>
    </row>
    <row r="33" spans="2:18" ht="12.95" customHeight="1" x14ac:dyDescent="0.15">
      <c r="B33" s="116">
        <v>27</v>
      </c>
      <c r="C33" s="53" t="str">
        <f>PHONETIC(C34)</f>
        <v/>
      </c>
      <c r="D33" s="90"/>
      <c r="E33" s="90"/>
      <c r="F33" s="125"/>
      <c r="G33" s="34"/>
      <c r="H33" s="90"/>
      <c r="I33" s="90"/>
      <c r="J33" s="33"/>
      <c r="K33" s="33"/>
      <c r="L33" s="33"/>
      <c r="M33" s="104">
        <f t="shared" si="0"/>
        <v>0</v>
      </c>
      <c r="N33" s="97" t="s">
        <v>6</v>
      </c>
      <c r="O33" s="99">
        <f t="shared" ref="O33" si="21">M33*3200</f>
        <v>0</v>
      </c>
      <c r="P33" s="95" t="s">
        <v>26</v>
      </c>
      <c r="Q33" s="68"/>
      <c r="R33" s="2"/>
    </row>
    <row r="34" spans="2:18" ht="23.1" customHeight="1" x14ac:dyDescent="0.15">
      <c r="B34" s="101"/>
      <c r="C34" s="36"/>
      <c r="D34" s="91"/>
      <c r="E34" s="91"/>
      <c r="F34" s="126"/>
      <c r="G34" s="34"/>
      <c r="H34" s="91"/>
      <c r="I34" s="91"/>
      <c r="J34" s="33"/>
      <c r="K34" s="33"/>
      <c r="L34" s="33"/>
      <c r="M34" s="105">
        <f t="shared" si="0"/>
        <v>0</v>
      </c>
      <c r="N34" s="98"/>
      <c r="O34" s="100">
        <f t="shared" ref="O34" si="22">M34*2600</f>
        <v>0</v>
      </c>
      <c r="P34" s="96"/>
      <c r="Q34" s="68"/>
      <c r="R34" s="2"/>
    </row>
    <row r="35" spans="2:18" ht="12.95" customHeight="1" x14ac:dyDescent="0.15">
      <c r="B35" s="116">
        <v>28</v>
      </c>
      <c r="C35" s="53" t="str">
        <f>PHONETIC(C36)</f>
        <v/>
      </c>
      <c r="D35" s="90"/>
      <c r="E35" s="90"/>
      <c r="F35" s="125"/>
      <c r="G35" s="88"/>
      <c r="H35" s="90"/>
      <c r="I35" s="90"/>
      <c r="J35" s="90"/>
      <c r="K35" s="90"/>
      <c r="L35" s="90"/>
      <c r="M35" s="104">
        <f t="shared" si="0"/>
        <v>0</v>
      </c>
      <c r="N35" s="97" t="s">
        <v>6</v>
      </c>
      <c r="O35" s="99">
        <f t="shared" ref="O35" si="23">M35*3200</f>
        <v>0</v>
      </c>
      <c r="P35" s="95" t="s">
        <v>26</v>
      </c>
      <c r="Q35" s="68"/>
      <c r="R35" s="2"/>
    </row>
    <row r="36" spans="2:18" ht="23.1" customHeight="1" x14ac:dyDescent="0.15">
      <c r="B36" s="101"/>
      <c r="C36" s="36"/>
      <c r="D36" s="91"/>
      <c r="E36" s="91"/>
      <c r="F36" s="126"/>
      <c r="G36" s="89"/>
      <c r="H36" s="91"/>
      <c r="I36" s="91"/>
      <c r="J36" s="91"/>
      <c r="K36" s="91"/>
      <c r="L36" s="91"/>
      <c r="M36" s="105">
        <f t="shared" si="0"/>
        <v>0</v>
      </c>
      <c r="N36" s="98"/>
      <c r="O36" s="100">
        <f t="shared" ref="O36" si="24">M36*2600</f>
        <v>0</v>
      </c>
      <c r="P36" s="96"/>
      <c r="Q36" s="68"/>
      <c r="R36" s="2"/>
    </row>
    <row r="37" spans="2:18" ht="12.95" customHeight="1" x14ac:dyDescent="0.15">
      <c r="B37" s="116">
        <v>29</v>
      </c>
      <c r="C37" s="53" t="str">
        <f>PHONETIC(C38)</f>
        <v/>
      </c>
      <c r="D37" s="90"/>
      <c r="E37" s="90"/>
      <c r="F37" s="125"/>
      <c r="G37" s="88"/>
      <c r="H37" s="90"/>
      <c r="I37" s="90"/>
      <c r="J37" s="90"/>
      <c r="K37" s="90"/>
      <c r="L37" s="90"/>
      <c r="M37" s="104">
        <f t="shared" si="0"/>
        <v>0</v>
      </c>
      <c r="N37" s="97" t="s">
        <v>6</v>
      </c>
      <c r="O37" s="99">
        <f t="shared" ref="O37" si="25">M37*3200</f>
        <v>0</v>
      </c>
      <c r="P37" s="95" t="s">
        <v>26</v>
      </c>
      <c r="Q37" s="68"/>
      <c r="R37" s="2"/>
    </row>
    <row r="38" spans="2:18" ht="23.1" customHeight="1" x14ac:dyDescent="0.15">
      <c r="B38" s="101"/>
      <c r="C38" s="36"/>
      <c r="D38" s="91"/>
      <c r="E38" s="91"/>
      <c r="F38" s="126"/>
      <c r="G38" s="89"/>
      <c r="H38" s="91"/>
      <c r="I38" s="91"/>
      <c r="J38" s="91"/>
      <c r="K38" s="91"/>
      <c r="L38" s="91"/>
      <c r="M38" s="105">
        <f t="shared" si="0"/>
        <v>0</v>
      </c>
      <c r="N38" s="98"/>
      <c r="O38" s="100">
        <f t="shared" ref="O38" si="26">M38*2600</f>
        <v>0</v>
      </c>
      <c r="P38" s="96"/>
      <c r="Q38" s="68"/>
      <c r="R38" s="2"/>
    </row>
    <row r="39" spans="2:18" ht="12.95" customHeight="1" x14ac:dyDescent="0.15">
      <c r="B39" s="116">
        <v>30</v>
      </c>
      <c r="C39" s="53" t="str">
        <f>PHONETIC(C40)</f>
        <v/>
      </c>
      <c r="D39" s="90"/>
      <c r="E39" s="90"/>
      <c r="F39" s="125"/>
      <c r="G39" s="88"/>
      <c r="H39" s="90"/>
      <c r="I39" s="90"/>
      <c r="J39" s="90"/>
      <c r="K39" s="90"/>
      <c r="L39" s="90"/>
      <c r="M39" s="104">
        <f t="shared" si="0"/>
        <v>0</v>
      </c>
      <c r="N39" s="97" t="s">
        <v>6</v>
      </c>
      <c r="O39" s="99">
        <f t="shared" ref="O39" si="27">M39*3200</f>
        <v>0</v>
      </c>
      <c r="P39" s="95" t="s">
        <v>26</v>
      </c>
      <c r="Q39" s="68"/>
      <c r="R39" s="2"/>
    </row>
    <row r="40" spans="2:18" ht="23.1" customHeight="1" x14ac:dyDescent="0.15">
      <c r="B40" s="101"/>
      <c r="C40" s="36"/>
      <c r="D40" s="91"/>
      <c r="E40" s="91"/>
      <c r="F40" s="126"/>
      <c r="G40" s="89"/>
      <c r="H40" s="91"/>
      <c r="I40" s="91"/>
      <c r="J40" s="91"/>
      <c r="K40" s="91"/>
      <c r="L40" s="91"/>
      <c r="M40" s="105">
        <f t="shared" si="0"/>
        <v>0</v>
      </c>
      <c r="N40" s="98"/>
      <c r="O40" s="100">
        <f t="shared" ref="O40" si="28">M40*2600</f>
        <v>0</v>
      </c>
      <c r="P40" s="96"/>
      <c r="Q40" s="68"/>
      <c r="R40" s="2"/>
    </row>
    <row r="41" spans="2:18" ht="9" customHeight="1" x14ac:dyDescent="0.15">
      <c r="C41" s="5"/>
      <c r="D41" s="5"/>
      <c r="E41" s="2"/>
      <c r="F41" s="2"/>
      <c r="G41" s="2"/>
      <c r="H41" s="2"/>
      <c r="I41" s="2"/>
      <c r="J41" s="2"/>
      <c r="O41" s="25"/>
    </row>
    <row r="42" spans="2:18" ht="28.5" customHeight="1" x14ac:dyDescent="0.15">
      <c r="E42" s="2"/>
      <c r="F42" s="2"/>
      <c r="G42" s="2"/>
      <c r="I42" s="106" t="s">
        <v>21</v>
      </c>
      <c r="J42" s="107"/>
      <c r="K42" s="22">
        <f>COUNTA(F11:F40)</f>
        <v>0</v>
      </c>
      <c r="L42" s="19" t="s">
        <v>22</v>
      </c>
      <c r="M42" s="37">
        <f>SUM(M11:M40)</f>
        <v>0</v>
      </c>
      <c r="N42" s="24" t="s">
        <v>6</v>
      </c>
      <c r="O42" s="37">
        <f>SUM(O11:O40)</f>
        <v>0</v>
      </c>
      <c r="P42" s="23" t="s">
        <v>26</v>
      </c>
    </row>
    <row r="43" spans="2:18" ht="9" customHeight="1" x14ac:dyDescent="0.15">
      <c r="C43" s="2"/>
      <c r="D43" s="2"/>
      <c r="E43" s="2"/>
      <c r="F43" s="2"/>
      <c r="G43" s="2"/>
    </row>
    <row r="44" spans="2:18" ht="28.5" customHeight="1" x14ac:dyDescent="0.15">
      <c r="C44" s="2"/>
      <c r="D44" s="2"/>
      <c r="E44" s="2"/>
      <c r="F44" s="2"/>
      <c r="G44" s="2"/>
      <c r="H44" s="106" t="s">
        <v>47</v>
      </c>
      <c r="I44" s="124"/>
      <c r="J44" s="107"/>
      <c r="K44" s="38">
        <f>SUM(別紙①!K42,別紙②!K42)</f>
        <v>0</v>
      </c>
      <c r="L44" s="19" t="s">
        <v>22</v>
      </c>
      <c r="M44" s="38">
        <f>SUM(別紙①!M42,別紙②!M42)</f>
        <v>0</v>
      </c>
      <c r="N44" s="24" t="s">
        <v>6</v>
      </c>
      <c r="O44" s="66">
        <f>SUM(別紙①!O42,別紙②!O42)</f>
        <v>0</v>
      </c>
      <c r="P44" s="23" t="s">
        <v>26</v>
      </c>
    </row>
    <row r="45" spans="2:18" ht="18" customHeight="1" x14ac:dyDescent="0.15">
      <c r="C45" s="2"/>
      <c r="D45" s="2"/>
      <c r="E45" s="2"/>
      <c r="F45" s="2"/>
      <c r="G45" s="2"/>
      <c r="H45" s="2"/>
      <c r="I45" s="2"/>
      <c r="J45" s="26"/>
    </row>
  </sheetData>
  <mergeCells count="206">
    <mergeCell ref="I17:I18"/>
    <mergeCell ref="I19:I20"/>
    <mergeCell ref="I21:I22"/>
    <mergeCell ref="N17:N18"/>
    <mergeCell ref="O21:O22"/>
    <mergeCell ref="M21:M22"/>
    <mergeCell ref="N21:N22"/>
    <mergeCell ref="J19:J20"/>
    <mergeCell ref="K19:K20"/>
    <mergeCell ref="L19:L20"/>
    <mergeCell ref="K17:K18"/>
    <mergeCell ref="L17:L18"/>
    <mergeCell ref="J17:J18"/>
    <mergeCell ref="O17:O18"/>
    <mergeCell ref="J21:J22"/>
    <mergeCell ref="K21:K22"/>
    <mergeCell ref="H21:H22"/>
    <mergeCell ref="P23:P24"/>
    <mergeCell ref="M23:M24"/>
    <mergeCell ref="P35:P36"/>
    <mergeCell ref="I23:I24"/>
    <mergeCell ref="K35:K36"/>
    <mergeCell ref="P31:P32"/>
    <mergeCell ref="P33:P34"/>
    <mergeCell ref="M29:M30"/>
    <mergeCell ref="N29:N30"/>
    <mergeCell ref="O29:O30"/>
    <mergeCell ref="P29:P30"/>
    <mergeCell ref="L21:L22"/>
    <mergeCell ref="E15:E16"/>
    <mergeCell ref="F21:F22"/>
    <mergeCell ref="F19:F20"/>
    <mergeCell ref="F17:F18"/>
    <mergeCell ref="E19:E20"/>
    <mergeCell ref="B17:B18"/>
    <mergeCell ref="B19:B20"/>
    <mergeCell ref="D17:D18"/>
    <mergeCell ref="E21:E22"/>
    <mergeCell ref="J37:J38"/>
    <mergeCell ref="D33:D34"/>
    <mergeCell ref="D39:D40"/>
    <mergeCell ref="P17:P18"/>
    <mergeCell ref="M19:M20"/>
    <mergeCell ref="N19:N20"/>
    <mergeCell ref="O19:O20"/>
    <mergeCell ref="P19:P20"/>
    <mergeCell ref="M17:M18"/>
    <mergeCell ref="P39:P40"/>
    <mergeCell ref="J39:J40"/>
    <mergeCell ref="K39:K40"/>
    <mergeCell ref="L39:L40"/>
    <mergeCell ref="M37:M38"/>
    <mergeCell ref="E17:E18"/>
    <mergeCell ref="I29:I30"/>
    <mergeCell ref="J29:J30"/>
    <mergeCell ref="H35:H36"/>
    <mergeCell ref="H29:H30"/>
    <mergeCell ref="H33:H34"/>
    <mergeCell ref="H31:H32"/>
    <mergeCell ref="G29:G30"/>
    <mergeCell ref="O23:O24"/>
    <mergeCell ref="P21:P22"/>
    <mergeCell ref="D31:D32"/>
    <mergeCell ref="F31:F32"/>
    <mergeCell ref="E39:E40"/>
    <mergeCell ref="B37:B38"/>
    <mergeCell ref="D37:D38"/>
    <mergeCell ref="E37:E38"/>
    <mergeCell ref="O39:O40"/>
    <mergeCell ref="O35:O36"/>
    <mergeCell ref="N35:N36"/>
    <mergeCell ref="L35:L36"/>
    <mergeCell ref="M35:M36"/>
    <mergeCell ref="M33:M34"/>
    <mergeCell ref="N33:N34"/>
    <mergeCell ref="O33:O34"/>
    <mergeCell ref="M31:M32"/>
    <mergeCell ref="N31:N32"/>
    <mergeCell ref="O31:O32"/>
    <mergeCell ref="I39:I40"/>
    <mergeCell ref="G39:G40"/>
    <mergeCell ref="H39:H40"/>
    <mergeCell ref="M39:M40"/>
    <mergeCell ref="N39:N40"/>
    <mergeCell ref="N37:N38"/>
    <mergeCell ref="L37:L38"/>
    <mergeCell ref="P2:Q2"/>
    <mergeCell ref="N23:N24"/>
    <mergeCell ref="O25:O26"/>
    <mergeCell ref="P25:P26"/>
    <mergeCell ref="J11:J12"/>
    <mergeCell ref="O37:O38"/>
    <mergeCell ref="P37:P38"/>
    <mergeCell ref="K37:K38"/>
    <mergeCell ref="H7:L7"/>
    <mergeCell ref="M7:N10"/>
    <mergeCell ref="P13:P14"/>
    <mergeCell ref="O13:O14"/>
    <mergeCell ref="M13:M14"/>
    <mergeCell ref="H23:H24"/>
    <mergeCell ref="N15:N16"/>
    <mergeCell ref="K15:K16"/>
    <mergeCell ref="N27:N28"/>
    <mergeCell ref="O27:O28"/>
    <mergeCell ref="P27:P28"/>
    <mergeCell ref="K27:K28"/>
    <mergeCell ref="L27:L28"/>
    <mergeCell ref="M27:M28"/>
    <mergeCell ref="J27:J28"/>
    <mergeCell ref="H27:H28"/>
    <mergeCell ref="Q15:R16"/>
    <mergeCell ref="M15:M16"/>
    <mergeCell ref="G7:G10"/>
    <mergeCell ref="F7:F10"/>
    <mergeCell ref="F11:F12"/>
    <mergeCell ref="H11:H12"/>
    <mergeCell ref="I11:I12"/>
    <mergeCell ref="I37:I38"/>
    <mergeCell ref="Q7:R10"/>
    <mergeCell ref="Q17:R18"/>
    <mergeCell ref="K11:K12"/>
    <mergeCell ref="O7:P10"/>
    <mergeCell ref="K13:K14"/>
    <mergeCell ref="L13:L14"/>
    <mergeCell ref="O15:O16"/>
    <mergeCell ref="P15:P16"/>
    <mergeCell ref="L15:L16"/>
    <mergeCell ref="O11:O12"/>
    <mergeCell ref="P11:P12"/>
    <mergeCell ref="M11:M12"/>
    <mergeCell ref="N11:N12"/>
    <mergeCell ref="L25:L26"/>
    <mergeCell ref="M25:M26"/>
    <mergeCell ref="N25:N26"/>
    <mergeCell ref="B11:B12"/>
    <mergeCell ref="B13:B14"/>
    <mergeCell ref="B15:B16"/>
    <mergeCell ref="H13:H14"/>
    <mergeCell ref="G13:G14"/>
    <mergeCell ref="F15:F16"/>
    <mergeCell ref="H15:H16"/>
    <mergeCell ref="D23:D24"/>
    <mergeCell ref="C8:C10"/>
    <mergeCell ref="D7:D10"/>
    <mergeCell ref="E7:E10"/>
    <mergeCell ref="D11:D12"/>
    <mergeCell ref="E11:E12"/>
    <mergeCell ref="E23:E24"/>
    <mergeCell ref="D19:D20"/>
    <mergeCell ref="D13:D14"/>
    <mergeCell ref="E13:E14"/>
    <mergeCell ref="D21:D22"/>
    <mergeCell ref="D15:D16"/>
    <mergeCell ref="F13:F14"/>
    <mergeCell ref="G19:G20"/>
    <mergeCell ref="H17:H18"/>
    <mergeCell ref="H19:H20"/>
    <mergeCell ref="B21:B22"/>
    <mergeCell ref="I15:I16"/>
    <mergeCell ref="I13:I14"/>
    <mergeCell ref="N13:N14"/>
    <mergeCell ref="I42:J42"/>
    <mergeCell ref="B25:B26"/>
    <mergeCell ref="H25:H26"/>
    <mergeCell ref="I25:I26"/>
    <mergeCell ref="J13:J14"/>
    <mergeCell ref="J15:J16"/>
    <mergeCell ref="F27:F28"/>
    <mergeCell ref="B23:B24"/>
    <mergeCell ref="J25:J26"/>
    <mergeCell ref="K29:K30"/>
    <mergeCell ref="L29:L30"/>
    <mergeCell ref="B35:B36"/>
    <mergeCell ref="F35:F36"/>
    <mergeCell ref="D35:D36"/>
    <mergeCell ref="E35:E36"/>
    <mergeCell ref="B29:B30"/>
    <mergeCell ref="F29:F30"/>
    <mergeCell ref="K25:K26"/>
    <mergeCell ref="I27:I28"/>
    <mergeCell ref="I33:I34"/>
    <mergeCell ref="I31:I32"/>
    <mergeCell ref="D29:D30"/>
    <mergeCell ref="G35:G36"/>
    <mergeCell ref="D25:D26"/>
    <mergeCell ref="B39:B40"/>
    <mergeCell ref="E25:E26"/>
    <mergeCell ref="F23:F24"/>
    <mergeCell ref="F25:F26"/>
    <mergeCell ref="H44:J44"/>
    <mergeCell ref="F37:F38"/>
    <mergeCell ref="E33:E34"/>
    <mergeCell ref="G37:G38"/>
    <mergeCell ref="H37:H38"/>
    <mergeCell ref="E29:E30"/>
    <mergeCell ref="B27:B28"/>
    <mergeCell ref="G27:G28"/>
    <mergeCell ref="D27:D28"/>
    <mergeCell ref="E27:E28"/>
    <mergeCell ref="I35:I36"/>
    <mergeCell ref="J35:J36"/>
    <mergeCell ref="E31:E32"/>
    <mergeCell ref="F39:F40"/>
    <mergeCell ref="B31:B32"/>
    <mergeCell ref="B33:B34"/>
    <mergeCell ref="F33:F3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5"/>
  <sheetViews>
    <sheetView showGridLines="0" topLeftCell="A27" workbookViewId="0">
      <selection activeCell="H39" sqref="H39:H40"/>
    </sheetView>
  </sheetViews>
  <sheetFormatPr defaultRowHeight="18" customHeight="1" x14ac:dyDescent="0.15"/>
  <cols>
    <col min="1" max="1" width="0.625" style="1" customWidth="1"/>
    <col min="2" max="2" width="3.5" style="1" bestFit="1" customWidth="1"/>
    <col min="3" max="3" width="13.75" style="1" customWidth="1"/>
    <col min="4" max="4" width="4.75" style="1" bestFit="1" customWidth="1"/>
    <col min="5" max="5" width="7.125" style="1" bestFit="1" customWidth="1"/>
    <col min="6" max="6" width="19.125" style="1" customWidth="1"/>
    <col min="7" max="7" width="5.625" style="1" bestFit="1" customWidth="1"/>
    <col min="8" max="12" width="4.5" style="1" customWidth="1"/>
    <col min="13" max="13" width="3.125" style="1" customWidth="1"/>
    <col min="14" max="14" width="3.125" style="1" bestFit="1" customWidth="1"/>
    <col min="15" max="15" width="6.125" style="1" customWidth="1"/>
    <col min="16" max="16" width="3.125" style="1" bestFit="1" customWidth="1"/>
    <col min="17" max="17" width="1.125" style="1" customWidth="1"/>
    <col min="18" max="18" width="3.625" style="1" customWidth="1"/>
    <col min="19" max="16384" width="9" style="1"/>
  </cols>
  <sheetData>
    <row r="1" spans="2:18" ht="18" customHeight="1" thickBot="1" x14ac:dyDescent="0.2"/>
    <row r="2" spans="2:18" ht="18" customHeight="1" thickBot="1" x14ac:dyDescent="0.2">
      <c r="C2" s="1" t="s">
        <v>67</v>
      </c>
      <c r="O2" s="18" t="s">
        <v>11</v>
      </c>
      <c r="P2" s="117" t="s">
        <v>15</v>
      </c>
      <c r="Q2" s="118"/>
    </row>
    <row r="4" spans="2:18" ht="18" customHeight="1" x14ac:dyDescent="0.15">
      <c r="H4" s="15"/>
      <c r="I4" s="16"/>
      <c r="K4" s="129"/>
      <c r="L4" s="129"/>
      <c r="M4" s="129"/>
      <c r="N4" s="129"/>
      <c r="O4" s="129"/>
      <c r="P4" s="129"/>
    </row>
    <row r="5" spans="2:18" ht="18" customHeight="1" x14ac:dyDescent="0.15">
      <c r="C5" s="15" t="s">
        <v>13</v>
      </c>
      <c r="D5" s="15"/>
      <c r="E5" s="5"/>
      <c r="F5" s="5"/>
    </row>
    <row r="7" spans="2:18" ht="18" customHeight="1" x14ac:dyDescent="0.15">
      <c r="C7" s="28" t="s">
        <v>45</v>
      </c>
      <c r="D7" s="111" t="s">
        <v>25</v>
      </c>
      <c r="E7" s="108" t="s">
        <v>70</v>
      </c>
      <c r="F7" s="111" t="s">
        <v>75</v>
      </c>
      <c r="G7" s="111" t="s">
        <v>27</v>
      </c>
      <c r="H7" s="114" t="s">
        <v>20</v>
      </c>
      <c r="I7" s="115"/>
      <c r="J7" s="115"/>
      <c r="K7" s="115"/>
      <c r="L7" s="115"/>
      <c r="M7" s="119" t="s">
        <v>19</v>
      </c>
      <c r="N7" s="120"/>
      <c r="O7" s="119" t="s">
        <v>24</v>
      </c>
      <c r="P7" s="120"/>
      <c r="Q7" s="92"/>
      <c r="R7" s="93"/>
    </row>
    <row r="8" spans="2:18" ht="7.5" customHeight="1" x14ac:dyDescent="0.15">
      <c r="C8" s="109" t="s">
        <v>44</v>
      </c>
      <c r="D8" s="109"/>
      <c r="E8" s="109"/>
      <c r="F8" s="109"/>
      <c r="G8" s="112"/>
      <c r="H8" s="14"/>
      <c r="I8" s="14"/>
      <c r="J8" s="14"/>
      <c r="K8" s="14"/>
      <c r="L8" s="14"/>
      <c r="M8" s="92"/>
      <c r="N8" s="121"/>
      <c r="O8" s="92"/>
      <c r="P8" s="121"/>
      <c r="Q8" s="94"/>
      <c r="R8" s="93"/>
    </row>
    <row r="9" spans="2:18" ht="18" customHeight="1" x14ac:dyDescent="0.15">
      <c r="C9" s="109"/>
      <c r="D9" s="109"/>
      <c r="E9" s="109"/>
      <c r="F9" s="109"/>
      <c r="G9" s="112"/>
      <c r="H9" s="21" t="s">
        <v>18</v>
      </c>
      <c r="I9" s="21" t="s">
        <v>18</v>
      </c>
      <c r="J9" s="21" t="s">
        <v>29</v>
      </c>
      <c r="K9" s="21" t="s">
        <v>29</v>
      </c>
      <c r="L9" s="21" t="s">
        <v>29</v>
      </c>
      <c r="M9" s="92"/>
      <c r="N9" s="121"/>
      <c r="O9" s="92"/>
      <c r="P9" s="121"/>
      <c r="Q9" s="94"/>
      <c r="R9" s="93"/>
    </row>
    <row r="10" spans="2:18" s="9" customFormat="1" ht="7.5" customHeight="1" x14ac:dyDescent="0.15">
      <c r="C10" s="110"/>
      <c r="D10" s="110"/>
      <c r="E10" s="110"/>
      <c r="F10" s="110"/>
      <c r="G10" s="113"/>
      <c r="H10" s="17"/>
      <c r="I10" s="17"/>
      <c r="J10" s="17"/>
      <c r="K10" s="17"/>
      <c r="L10" s="17"/>
      <c r="M10" s="122"/>
      <c r="N10" s="123"/>
      <c r="O10" s="122"/>
      <c r="P10" s="123"/>
      <c r="Q10" s="94"/>
      <c r="R10" s="93"/>
    </row>
    <row r="11" spans="2:18" s="9" customFormat="1" ht="12.95" customHeight="1" x14ac:dyDescent="0.15">
      <c r="B11" s="116">
        <v>31</v>
      </c>
      <c r="C11" s="35"/>
      <c r="D11" s="90"/>
      <c r="E11" s="90"/>
      <c r="F11" s="90"/>
      <c r="G11" s="88"/>
      <c r="H11" s="90"/>
      <c r="I11" s="90"/>
      <c r="J11" s="90"/>
      <c r="K11" s="90"/>
      <c r="L11" s="90"/>
      <c r="M11" s="104">
        <f t="shared" ref="M11:M40" si="0">COUNTIF(H11:L11,"○")</f>
        <v>0</v>
      </c>
      <c r="N11" s="97" t="s">
        <v>6</v>
      </c>
      <c r="O11" s="99">
        <f>M11*3200</f>
        <v>0</v>
      </c>
      <c r="P11" s="95" t="s">
        <v>26</v>
      </c>
      <c r="Q11" s="70"/>
    </row>
    <row r="12" spans="2:18" ht="23.1" customHeight="1" x14ac:dyDescent="0.15">
      <c r="B12" s="101"/>
      <c r="C12" s="36"/>
      <c r="D12" s="91"/>
      <c r="E12" s="91"/>
      <c r="F12" s="91"/>
      <c r="G12" s="89"/>
      <c r="H12" s="91"/>
      <c r="I12" s="91"/>
      <c r="J12" s="91"/>
      <c r="K12" s="91"/>
      <c r="L12" s="91"/>
      <c r="M12" s="105">
        <f t="shared" si="0"/>
        <v>0</v>
      </c>
      <c r="N12" s="98"/>
      <c r="O12" s="100">
        <f>M12*2600</f>
        <v>0</v>
      </c>
      <c r="P12" s="96"/>
      <c r="Q12" s="68"/>
      <c r="R12" s="2"/>
    </row>
    <row r="13" spans="2:18" ht="12.95" customHeight="1" x14ac:dyDescent="0.15">
      <c r="B13" s="116">
        <v>32</v>
      </c>
      <c r="C13" s="35"/>
      <c r="D13" s="90"/>
      <c r="E13" s="90"/>
      <c r="F13" s="90"/>
      <c r="G13" s="88"/>
      <c r="H13" s="90"/>
      <c r="I13" s="90"/>
      <c r="J13" s="90"/>
      <c r="K13" s="90"/>
      <c r="L13" s="90"/>
      <c r="M13" s="104">
        <f t="shared" si="0"/>
        <v>0</v>
      </c>
      <c r="N13" s="97" t="s">
        <v>6</v>
      </c>
      <c r="O13" s="99">
        <f t="shared" ref="O13" si="1">M13*3200</f>
        <v>0</v>
      </c>
      <c r="P13" s="95" t="s">
        <v>26</v>
      </c>
      <c r="Q13" s="68"/>
      <c r="R13" s="2"/>
    </row>
    <row r="14" spans="2:18" ht="23.1" customHeight="1" x14ac:dyDescent="0.15">
      <c r="B14" s="101"/>
      <c r="C14" s="36"/>
      <c r="D14" s="91"/>
      <c r="E14" s="91"/>
      <c r="F14" s="91"/>
      <c r="G14" s="89"/>
      <c r="H14" s="91"/>
      <c r="I14" s="91"/>
      <c r="J14" s="91"/>
      <c r="K14" s="91"/>
      <c r="L14" s="91"/>
      <c r="M14" s="105">
        <f t="shared" si="0"/>
        <v>0</v>
      </c>
      <c r="N14" s="98"/>
      <c r="O14" s="100">
        <f t="shared" ref="O14" si="2">M14*2600</f>
        <v>0</v>
      </c>
      <c r="P14" s="96"/>
      <c r="Q14" s="68"/>
      <c r="R14" s="2"/>
    </row>
    <row r="15" spans="2:18" ht="12.95" customHeight="1" x14ac:dyDescent="0.15">
      <c r="B15" s="116">
        <v>33</v>
      </c>
      <c r="C15" s="35"/>
      <c r="D15" s="90"/>
      <c r="E15" s="90"/>
      <c r="F15" s="90"/>
      <c r="G15" s="88"/>
      <c r="H15" s="90"/>
      <c r="I15" s="90"/>
      <c r="J15" s="90"/>
      <c r="K15" s="90"/>
      <c r="L15" s="90"/>
      <c r="M15" s="104">
        <f t="shared" si="0"/>
        <v>0</v>
      </c>
      <c r="N15" s="97" t="s">
        <v>6</v>
      </c>
      <c r="O15" s="99">
        <f t="shared" ref="O15" si="3">M15*3200</f>
        <v>0</v>
      </c>
      <c r="P15" s="95" t="s">
        <v>26</v>
      </c>
      <c r="Q15" s="94"/>
      <c r="R15" s="93"/>
    </row>
    <row r="16" spans="2:18" ht="23.1" customHeight="1" x14ac:dyDescent="0.15">
      <c r="B16" s="101"/>
      <c r="C16" s="36"/>
      <c r="D16" s="91"/>
      <c r="E16" s="91"/>
      <c r="F16" s="91"/>
      <c r="G16" s="89"/>
      <c r="H16" s="91"/>
      <c r="I16" s="91"/>
      <c r="J16" s="91"/>
      <c r="K16" s="91"/>
      <c r="L16" s="91"/>
      <c r="M16" s="105">
        <f t="shared" si="0"/>
        <v>0</v>
      </c>
      <c r="N16" s="98"/>
      <c r="O16" s="100">
        <f t="shared" ref="O16" si="4">M16*2600</f>
        <v>0</v>
      </c>
      <c r="P16" s="96"/>
      <c r="Q16" s="94"/>
      <c r="R16" s="93"/>
    </row>
    <row r="17" spans="2:18" ht="12.95" customHeight="1" x14ac:dyDescent="0.15">
      <c r="B17" s="116">
        <v>34</v>
      </c>
      <c r="C17" s="35"/>
      <c r="D17" s="90"/>
      <c r="E17" s="90"/>
      <c r="F17" s="90"/>
      <c r="G17" s="88"/>
      <c r="H17" s="90"/>
      <c r="I17" s="90"/>
      <c r="J17" s="90"/>
      <c r="K17" s="90"/>
      <c r="L17" s="90"/>
      <c r="M17" s="104">
        <f t="shared" si="0"/>
        <v>0</v>
      </c>
      <c r="N17" s="97" t="s">
        <v>6</v>
      </c>
      <c r="O17" s="99">
        <f t="shared" ref="O17" si="5">M17*3200</f>
        <v>0</v>
      </c>
      <c r="P17" s="95" t="s">
        <v>26</v>
      </c>
      <c r="Q17" s="94"/>
      <c r="R17" s="93"/>
    </row>
    <row r="18" spans="2:18" ht="23.1" customHeight="1" x14ac:dyDescent="0.15">
      <c r="B18" s="101"/>
      <c r="C18" s="36"/>
      <c r="D18" s="91"/>
      <c r="E18" s="91"/>
      <c r="F18" s="91"/>
      <c r="G18" s="89"/>
      <c r="H18" s="91"/>
      <c r="I18" s="91"/>
      <c r="J18" s="91"/>
      <c r="K18" s="91"/>
      <c r="L18" s="91"/>
      <c r="M18" s="105">
        <f t="shared" si="0"/>
        <v>0</v>
      </c>
      <c r="N18" s="98"/>
      <c r="O18" s="100">
        <f t="shared" ref="O18" si="6">M18*2600</f>
        <v>0</v>
      </c>
      <c r="P18" s="96"/>
      <c r="Q18" s="94"/>
      <c r="R18" s="93"/>
    </row>
    <row r="19" spans="2:18" ht="12.95" customHeight="1" x14ac:dyDescent="0.15">
      <c r="B19" s="116">
        <v>35</v>
      </c>
      <c r="C19" s="35"/>
      <c r="D19" s="29"/>
      <c r="E19" s="29"/>
      <c r="F19" s="29"/>
      <c r="G19" s="31"/>
      <c r="H19" s="29"/>
      <c r="I19" s="29"/>
      <c r="J19" s="29"/>
      <c r="K19" s="29"/>
      <c r="L19" s="29"/>
      <c r="M19" s="104">
        <f t="shared" si="0"/>
        <v>0</v>
      </c>
      <c r="N19" s="97" t="s">
        <v>6</v>
      </c>
      <c r="O19" s="99">
        <f t="shared" ref="O19" si="7">M19*3200</f>
        <v>0</v>
      </c>
      <c r="P19" s="95" t="s">
        <v>26</v>
      </c>
      <c r="Q19" s="68"/>
      <c r="R19" s="2"/>
    </row>
    <row r="20" spans="2:18" ht="23.1" customHeight="1" x14ac:dyDescent="0.15">
      <c r="B20" s="101"/>
      <c r="C20" s="36"/>
      <c r="D20" s="30"/>
      <c r="E20" s="30"/>
      <c r="F20" s="30"/>
      <c r="G20" s="32"/>
      <c r="H20" s="30"/>
      <c r="I20" s="30"/>
      <c r="J20" s="30"/>
      <c r="K20" s="30"/>
      <c r="L20" s="30"/>
      <c r="M20" s="105">
        <f t="shared" si="0"/>
        <v>0</v>
      </c>
      <c r="N20" s="98"/>
      <c r="O20" s="100">
        <f t="shared" ref="O20" si="8">M20*2600</f>
        <v>0</v>
      </c>
      <c r="P20" s="96"/>
      <c r="Q20" s="68"/>
      <c r="R20" s="2"/>
    </row>
    <row r="21" spans="2:18" ht="12.95" customHeight="1" x14ac:dyDescent="0.15">
      <c r="B21" s="116">
        <v>36</v>
      </c>
      <c r="C21" s="35"/>
      <c r="D21" s="33"/>
      <c r="E21" s="29"/>
      <c r="F21" s="29"/>
      <c r="G21" s="31"/>
      <c r="H21" s="29"/>
      <c r="I21" s="29"/>
      <c r="J21" s="29"/>
      <c r="K21" s="29"/>
      <c r="L21" s="29"/>
      <c r="M21" s="104">
        <f t="shared" si="0"/>
        <v>0</v>
      </c>
      <c r="N21" s="97" t="s">
        <v>6</v>
      </c>
      <c r="O21" s="99">
        <f t="shared" ref="O21" si="9">M21*3200</f>
        <v>0</v>
      </c>
      <c r="P21" s="95" t="s">
        <v>26</v>
      </c>
      <c r="Q21" s="68"/>
      <c r="R21" s="2"/>
    </row>
    <row r="22" spans="2:18" ht="23.1" customHeight="1" x14ac:dyDescent="0.15">
      <c r="B22" s="101"/>
      <c r="C22" s="36"/>
      <c r="D22" s="33"/>
      <c r="E22" s="30"/>
      <c r="F22" s="30"/>
      <c r="G22" s="32"/>
      <c r="H22" s="30"/>
      <c r="I22" s="30"/>
      <c r="J22" s="30"/>
      <c r="K22" s="30"/>
      <c r="L22" s="30"/>
      <c r="M22" s="105">
        <f t="shared" si="0"/>
        <v>0</v>
      </c>
      <c r="N22" s="98"/>
      <c r="O22" s="100">
        <f t="shared" ref="O22" si="10">M22*2600</f>
        <v>0</v>
      </c>
      <c r="P22" s="96"/>
      <c r="Q22" s="68"/>
      <c r="R22" s="2"/>
    </row>
    <row r="23" spans="2:18" ht="12.95" customHeight="1" x14ac:dyDescent="0.15">
      <c r="B23" s="116">
        <v>37</v>
      </c>
      <c r="C23" s="35"/>
      <c r="D23" s="33"/>
      <c r="E23" s="29"/>
      <c r="F23" s="29"/>
      <c r="G23" s="31"/>
      <c r="H23" s="29"/>
      <c r="I23" s="29"/>
      <c r="J23" s="29"/>
      <c r="K23" s="29"/>
      <c r="L23" s="29"/>
      <c r="M23" s="104">
        <f t="shared" si="0"/>
        <v>0</v>
      </c>
      <c r="N23" s="97" t="s">
        <v>6</v>
      </c>
      <c r="O23" s="99">
        <f t="shared" ref="O23" si="11">M23*3200</f>
        <v>0</v>
      </c>
      <c r="P23" s="95" t="s">
        <v>26</v>
      </c>
      <c r="Q23" s="68"/>
      <c r="R23" s="2"/>
    </row>
    <row r="24" spans="2:18" ht="23.1" customHeight="1" x14ac:dyDescent="0.15">
      <c r="B24" s="101"/>
      <c r="C24" s="36"/>
      <c r="D24" s="33"/>
      <c r="E24" s="30"/>
      <c r="F24" s="30"/>
      <c r="G24" s="32"/>
      <c r="H24" s="30"/>
      <c r="I24" s="30"/>
      <c r="J24" s="30"/>
      <c r="K24" s="30"/>
      <c r="L24" s="30"/>
      <c r="M24" s="105">
        <f t="shared" si="0"/>
        <v>0</v>
      </c>
      <c r="N24" s="98"/>
      <c r="O24" s="100">
        <f t="shared" ref="O24" si="12">M24*2600</f>
        <v>0</v>
      </c>
      <c r="P24" s="96"/>
      <c r="Q24" s="68"/>
      <c r="R24" s="2"/>
    </row>
    <row r="25" spans="2:18" ht="12.95" customHeight="1" x14ac:dyDescent="0.15">
      <c r="B25" s="116">
        <v>38</v>
      </c>
      <c r="C25" s="35"/>
      <c r="D25" s="33"/>
      <c r="E25" s="29"/>
      <c r="F25" s="29"/>
      <c r="G25" s="31"/>
      <c r="H25" s="29"/>
      <c r="I25" s="29"/>
      <c r="J25" s="29"/>
      <c r="K25" s="29"/>
      <c r="L25" s="29"/>
      <c r="M25" s="104">
        <f t="shared" si="0"/>
        <v>0</v>
      </c>
      <c r="N25" s="97" t="s">
        <v>6</v>
      </c>
      <c r="O25" s="99">
        <f t="shared" ref="O25" si="13">M25*3200</f>
        <v>0</v>
      </c>
      <c r="P25" s="95" t="s">
        <v>26</v>
      </c>
      <c r="Q25" s="68"/>
      <c r="R25" s="2"/>
    </row>
    <row r="26" spans="2:18" ht="23.1" customHeight="1" x14ac:dyDescent="0.15">
      <c r="B26" s="101"/>
      <c r="C26" s="36"/>
      <c r="D26" s="33"/>
      <c r="E26" s="30"/>
      <c r="F26" s="30"/>
      <c r="G26" s="32"/>
      <c r="H26" s="30"/>
      <c r="I26" s="30"/>
      <c r="J26" s="30"/>
      <c r="K26" s="30"/>
      <c r="L26" s="30"/>
      <c r="M26" s="105">
        <f t="shared" si="0"/>
        <v>0</v>
      </c>
      <c r="N26" s="98"/>
      <c r="O26" s="100">
        <f t="shared" ref="O26" si="14">M26*2600</f>
        <v>0</v>
      </c>
      <c r="P26" s="96"/>
      <c r="Q26" s="68"/>
      <c r="R26" s="2"/>
    </row>
    <row r="27" spans="2:18" ht="12.95" customHeight="1" x14ac:dyDescent="0.15">
      <c r="B27" s="116">
        <v>39</v>
      </c>
      <c r="C27" s="35"/>
      <c r="D27" s="90"/>
      <c r="E27" s="90"/>
      <c r="F27" s="90"/>
      <c r="G27" s="88"/>
      <c r="H27" s="90"/>
      <c r="I27" s="90"/>
      <c r="J27" s="90"/>
      <c r="K27" s="90"/>
      <c r="L27" s="90"/>
      <c r="M27" s="104">
        <f t="shared" si="0"/>
        <v>0</v>
      </c>
      <c r="N27" s="97" t="s">
        <v>6</v>
      </c>
      <c r="O27" s="99">
        <f t="shared" ref="O27" si="15">M27*3200</f>
        <v>0</v>
      </c>
      <c r="P27" s="95" t="s">
        <v>26</v>
      </c>
      <c r="Q27" s="68"/>
      <c r="R27" s="2"/>
    </row>
    <row r="28" spans="2:18" ht="23.1" customHeight="1" x14ac:dyDescent="0.15">
      <c r="B28" s="101"/>
      <c r="C28" s="36"/>
      <c r="D28" s="91"/>
      <c r="E28" s="91"/>
      <c r="F28" s="91"/>
      <c r="G28" s="89"/>
      <c r="H28" s="91"/>
      <c r="I28" s="91"/>
      <c r="J28" s="91"/>
      <c r="K28" s="91"/>
      <c r="L28" s="91"/>
      <c r="M28" s="105">
        <f t="shared" si="0"/>
        <v>0</v>
      </c>
      <c r="N28" s="98"/>
      <c r="O28" s="100">
        <f t="shared" ref="O28" si="16">M28*2600</f>
        <v>0</v>
      </c>
      <c r="P28" s="96"/>
      <c r="Q28" s="68"/>
      <c r="R28" s="2"/>
    </row>
    <row r="29" spans="2:18" ht="12.95" customHeight="1" x14ac:dyDescent="0.15">
      <c r="B29" s="116">
        <v>40</v>
      </c>
      <c r="C29" s="35"/>
      <c r="D29" s="90"/>
      <c r="E29" s="90"/>
      <c r="F29" s="90"/>
      <c r="G29" s="88"/>
      <c r="H29" s="90"/>
      <c r="I29" s="90"/>
      <c r="J29" s="90"/>
      <c r="K29" s="90"/>
      <c r="L29" s="90"/>
      <c r="M29" s="104">
        <f t="shared" si="0"/>
        <v>0</v>
      </c>
      <c r="N29" s="97" t="s">
        <v>6</v>
      </c>
      <c r="O29" s="99">
        <f t="shared" ref="O29" si="17">M29*3200</f>
        <v>0</v>
      </c>
      <c r="P29" s="95" t="s">
        <v>26</v>
      </c>
      <c r="Q29" s="68"/>
      <c r="R29" s="2"/>
    </row>
    <row r="30" spans="2:18" ht="23.1" customHeight="1" x14ac:dyDescent="0.15">
      <c r="B30" s="101"/>
      <c r="C30" s="36"/>
      <c r="D30" s="91"/>
      <c r="E30" s="91"/>
      <c r="F30" s="91"/>
      <c r="G30" s="89"/>
      <c r="H30" s="91"/>
      <c r="I30" s="91"/>
      <c r="J30" s="91"/>
      <c r="K30" s="91"/>
      <c r="L30" s="91"/>
      <c r="M30" s="105">
        <f t="shared" si="0"/>
        <v>0</v>
      </c>
      <c r="N30" s="98"/>
      <c r="O30" s="100">
        <f t="shared" ref="O30" si="18">M30*2600</f>
        <v>0</v>
      </c>
      <c r="P30" s="96"/>
      <c r="Q30" s="68"/>
      <c r="R30" s="2"/>
    </row>
    <row r="31" spans="2:18" ht="12.95" customHeight="1" x14ac:dyDescent="0.15">
      <c r="B31" s="116">
        <v>41</v>
      </c>
      <c r="C31" s="35"/>
      <c r="D31" s="90"/>
      <c r="E31" s="90"/>
      <c r="F31" s="90"/>
      <c r="G31" s="88"/>
      <c r="H31" s="90"/>
      <c r="I31" s="90"/>
      <c r="J31" s="90"/>
      <c r="K31" s="90"/>
      <c r="L31" s="90"/>
      <c r="M31" s="104">
        <f t="shared" si="0"/>
        <v>0</v>
      </c>
      <c r="N31" s="97" t="s">
        <v>6</v>
      </c>
      <c r="O31" s="99">
        <f t="shared" ref="O31" si="19">M31*3200</f>
        <v>0</v>
      </c>
      <c r="P31" s="95" t="s">
        <v>26</v>
      </c>
      <c r="Q31" s="68"/>
      <c r="R31" s="2"/>
    </row>
    <row r="32" spans="2:18" ht="23.1" customHeight="1" x14ac:dyDescent="0.15">
      <c r="B32" s="101"/>
      <c r="C32" s="36"/>
      <c r="D32" s="91"/>
      <c r="E32" s="91"/>
      <c r="F32" s="91"/>
      <c r="G32" s="89"/>
      <c r="H32" s="91"/>
      <c r="I32" s="91"/>
      <c r="J32" s="91"/>
      <c r="K32" s="91"/>
      <c r="L32" s="91"/>
      <c r="M32" s="105">
        <f t="shared" si="0"/>
        <v>0</v>
      </c>
      <c r="N32" s="98"/>
      <c r="O32" s="100">
        <f t="shared" ref="O32" si="20">M32*2600</f>
        <v>0</v>
      </c>
      <c r="P32" s="96"/>
      <c r="Q32" s="68"/>
      <c r="R32" s="2"/>
    </row>
    <row r="33" spans="2:18" ht="12.95" customHeight="1" x14ac:dyDescent="0.15">
      <c r="B33" s="116">
        <v>42</v>
      </c>
      <c r="C33" s="35"/>
      <c r="D33" s="29"/>
      <c r="E33" s="29"/>
      <c r="F33" s="29"/>
      <c r="G33" s="31"/>
      <c r="H33" s="29"/>
      <c r="I33" s="29"/>
      <c r="J33" s="29"/>
      <c r="K33" s="29"/>
      <c r="L33" s="29"/>
      <c r="M33" s="104">
        <f t="shared" si="0"/>
        <v>0</v>
      </c>
      <c r="N33" s="97" t="s">
        <v>6</v>
      </c>
      <c r="O33" s="99">
        <f t="shared" ref="O33" si="21">M33*3200</f>
        <v>0</v>
      </c>
      <c r="P33" s="95" t="s">
        <v>26</v>
      </c>
      <c r="Q33" s="68"/>
      <c r="R33" s="2"/>
    </row>
    <row r="34" spans="2:18" ht="23.1" customHeight="1" x14ac:dyDescent="0.15">
      <c r="B34" s="101"/>
      <c r="C34" s="36"/>
      <c r="D34" s="30"/>
      <c r="E34" s="30"/>
      <c r="F34" s="30"/>
      <c r="G34" s="32"/>
      <c r="H34" s="30"/>
      <c r="I34" s="30"/>
      <c r="J34" s="30"/>
      <c r="K34" s="30"/>
      <c r="L34" s="30"/>
      <c r="M34" s="105">
        <f t="shared" si="0"/>
        <v>0</v>
      </c>
      <c r="N34" s="98"/>
      <c r="O34" s="100">
        <f t="shared" ref="O34" si="22">M34*2600</f>
        <v>0</v>
      </c>
      <c r="P34" s="96"/>
      <c r="Q34" s="68"/>
      <c r="R34" s="2"/>
    </row>
    <row r="35" spans="2:18" ht="12.95" customHeight="1" x14ac:dyDescent="0.15">
      <c r="B35" s="116">
        <v>43</v>
      </c>
      <c r="C35" s="35"/>
      <c r="D35" s="33"/>
      <c r="E35" s="33"/>
      <c r="F35" s="33"/>
      <c r="G35" s="34"/>
      <c r="H35" s="33"/>
      <c r="I35" s="33"/>
      <c r="J35" s="33"/>
      <c r="K35" s="33"/>
      <c r="L35" s="33"/>
      <c r="M35" s="104">
        <f t="shared" si="0"/>
        <v>0</v>
      </c>
      <c r="N35" s="97" t="s">
        <v>6</v>
      </c>
      <c r="O35" s="99">
        <f t="shared" ref="O35" si="23">M35*3200</f>
        <v>0</v>
      </c>
      <c r="P35" s="95" t="s">
        <v>26</v>
      </c>
      <c r="Q35" s="68"/>
      <c r="R35" s="2"/>
    </row>
    <row r="36" spans="2:18" ht="23.1" customHeight="1" x14ac:dyDescent="0.15">
      <c r="B36" s="101"/>
      <c r="C36" s="36"/>
      <c r="D36" s="33"/>
      <c r="E36" s="33"/>
      <c r="F36" s="33"/>
      <c r="G36" s="34"/>
      <c r="H36" s="33"/>
      <c r="I36" s="33"/>
      <c r="J36" s="33"/>
      <c r="K36" s="33"/>
      <c r="L36" s="33"/>
      <c r="M36" s="105">
        <f t="shared" si="0"/>
        <v>0</v>
      </c>
      <c r="N36" s="98"/>
      <c r="O36" s="100">
        <f t="shared" ref="O36" si="24">M36*2600</f>
        <v>0</v>
      </c>
      <c r="P36" s="96"/>
      <c r="Q36" s="68"/>
      <c r="R36" s="2"/>
    </row>
    <row r="37" spans="2:18" ht="12.95" customHeight="1" x14ac:dyDescent="0.15">
      <c r="B37" s="116">
        <v>44</v>
      </c>
      <c r="C37" s="35"/>
      <c r="D37" s="90"/>
      <c r="E37" s="90"/>
      <c r="F37" s="90"/>
      <c r="G37" s="88"/>
      <c r="H37" s="90"/>
      <c r="I37" s="90"/>
      <c r="J37" s="90"/>
      <c r="K37" s="90"/>
      <c r="L37" s="90"/>
      <c r="M37" s="104">
        <f t="shared" si="0"/>
        <v>0</v>
      </c>
      <c r="N37" s="97" t="s">
        <v>6</v>
      </c>
      <c r="O37" s="99">
        <f t="shared" ref="O37" si="25">M37*3200</f>
        <v>0</v>
      </c>
      <c r="P37" s="95" t="s">
        <v>26</v>
      </c>
      <c r="Q37" s="68"/>
      <c r="R37" s="2"/>
    </row>
    <row r="38" spans="2:18" ht="23.1" customHeight="1" x14ac:dyDescent="0.15">
      <c r="B38" s="101"/>
      <c r="C38" s="36"/>
      <c r="D38" s="91"/>
      <c r="E38" s="91"/>
      <c r="F38" s="91"/>
      <c r="G38" s="89"/>
      <c r="H38" s="91"/>
      <c r="I38" s="91"/>
      <c r="J38" s="91"/>
      <c r="K38" s="91"/>
      <c r="L38" s="91"/>
      <c r="M38" s="105">
        <f t="shared" si="0"/>
        <v>0</v>
      </c>
      <c r="N38" s="98"/>
      <c r="O38" s="100">
        <f t="shared" ref="O38" si="26">M38*2600</f>
        <v>0</v>
      </c>
      <c r="P38" s="96"/>
      <c r="Q38" s="68"/>
      <c r="R38" s="2"/>
    </row>
    <row r="39" spans="2:18" ht="12.95" customHeight="1" x14ac:dyDescent="0.15">
      <c r="B39" s="116">
        <v>45</v>
      </c>
      <c r="C39" s="35"/>
      <c r="D39" s="90"/>
      <c r="E39" s="90"/>
      <c r="F39" s="90"/>
      <c r="G39" s="88"/>
      <c r="H39" s="90"/>
      <c r="I39" s="90"/>
      <c r="J39" s="90"/>
      <c r="K39" s="90"/>
      <c r="L39" s="90"/>
      <c r="M39" s="104">
        <f t="shared" si="0"/>
        <v>0</v>
      </c>
      <c r="N39" s="97" t="s">
        <v>6</v>
      </c>
      <c r="O39" s="99">
        <f t="shared" ref="O39" si="27">M39*3200</f>
        <v>0</v>
      </c>
      <c r="P39" s="95" t="s">
        <v>26</v>
      </c>
      <c r="Q39" s="68"/>
      <c r="R39" s="2"/>
    </row>
    <row r="40" spans="2:18" ht="23.1" customHeight="1" x14ac:dyDescent="0.15">
      <c r="B40" s="101"/>
      <c r="C40" s="36"/>
      <c r="D40" s="91"/>
      <c r="E40" s="91"/>
      <c r="F40" s="91"/>
      <c r="G40" s="89"/>
      <c r="H40" s="91"/>
      <c r="I40" s="91"/>
      <c r="J40" s="91"/>
      <c r="K40" s="91"/>
      <c r="L40" s="91"/>
      <c r="M40" s="105">
        <f t="shared" si="0"/>
        <v>0</v>
      </c>
      <c r="N40" s="98"/>
      <c r="O40" s="100">
        <f t="shared" ref="O40" si="28">M40*2600</f>
        <v>0</v>
      </c>
      <c r="P40" s="96"/>
      <c r="Q40" s="68"/>
      <c r="R40" s="2"/>
    </row>
    <row r="41" spans="2:18" ht="9" customHeight="1" x14ac:dyDescent="0.15">
      <c r="C41" s="5"/>
      <c r="D41" s="5"/>
      <c r="E41" s="2"/>
      <c r="F41" s="2"/>
      <c r="G41" s="2"/>
      <c r="H41" s="2"/>
      <c r="I41" s="2"/>
      <c r="J41" s="2"/>
      <c r="O41" s="25"/>
    </row>
    <row r="42" spans="2:18" ht="28.5" customHeight="1" x14ac:dyDescent="0.15">
      <c r="E42" s="2"/>
      <c r="F42" s="2"/>
      <c r="G42" s="2"/>
      <c r="H42" s="2"/>
      <c r="J42" s="106" t="s">
        <v>21</v>
      </c>
      <c r="K42" s="107"/>
      <c r="L42" s="22">
        <f>COUNTA(F11:F40)</f>
        <v>0</v>
      </c>
      <c r="M42" s="37">
        <f>SUM(M11:M40)</f>
        <v>0</v>
      </c>
      <c r="N42" s="24" t="s">
        <v>6</v>
      </c>
      <c r="O42" s="37">
        <f>SUM(O11:O40)</f>
        <v>0</v>
      </c>
      <c r="P42" s="23" t="s">
        <v>26</v>
      </c>
    </row>
    <row r="43" spans="2:18" ht="9" customHeight="1" x14ac:dyDescent="0.15">
      <c r="C43" s="2"/>
      <c r="D43" s="2"/>
      <c r="E43" s="2"/>
      <c r="F43" s="2"/>
      <c r="G43" s="2"/>
      <c r="H43" s="2"/>
    </row>
    <row r="44" spans="2:18" ht="28.5" customHeight="1" x14ac:dyDescent="0.15">
      <c r="C44" s="2"/>
      <c r="D44" s="2"/>
      <c r="E44" s="2"/>
      <c r="F44" s="2"/>
      <c r="G44" s="2"/>
      <c r="H44" s="2"/>
      <c r="I44" s="106" t="s">
        <v>48</v>
      </c>
      <c r="J44" s="124"/>
      <c r="K44" s="107"/>
      <c r="L44" s="38">
        <f>SUM(別紙②!J44,別紙③!L42)</f>
        <v>0</v>
      </c>
      <c r="M44" s="38">
        <f>SUM(別紙②!K44,別紙③!M42)</f>
        <v>0</v>
      </c>
      <c r="N44" s="24" t="s">
        <v>6</v>
      </c>
      <c r="O44" s="37">
        <f>SUM(別紙②!M44,別紙③!O42)</f>
        <v>0</v>
      </c>
      <c r="P44" s="23" t="s">
        <v>26</v>
      </c>
    </row>
    <row r="45" spans="2:18" ht="18" customHeight="1" x14ac:dyDescent="0.15">
      <c r="C45" s="2"/>
      <c r="D45" s="2"/>
      <c r="E45" s="2"/>
      <c r="F45" s="2"/>
      <c r="G45" s="2"/>
      <c r="H45" s="2"/>
      <c r="I45" s="2"/>
      <c r="J45" s="26"/>
    </row>
  </sheetData>
  <mergeCells count="171">
    <mergeCell ref="N31:N32"/>
    <mergeCell ref="M31:M32"/>
    <mergeCell ref="I37:I38"/>
    <mergeCell ref="I31:I32"/>
    <mergeCell ref="J31:J32"/>
    <mergeCell ref="K31:K32"/>
    <mergeCell ref="L31:L32"/>
    <mergeCell ref="O23:O24"/>
    <mergeCell ref="P23:P24"/>
    <mergeCell ref="N35:N36"/>
    <mergeCell ref="O35:O36"/>
    <mergeCell ref="P35:P36"/>
    <mergeCell ref="M25:M26"/>
    <mergeCell ref="N25:N26"/>
    <mergeCell ref="O25:O26"/>
    <mergeCell ref="P25:P26"/>
    <mergeCell ref="M33:M34"/>
    <mergeCell ref="N33:N34"/>
    <mergeCell ref="P27:P28"/>
    <mergeCell ref="O31:O32"/>
    <mergeCell ref="M35:M36"/>
    <mergeCell ref="O33:O34"/>
    <mergeCell ref="P33:P34"/>
    <mergeCell ref="N39:N40"/>
    <mergeCell ref="O39:O40"/>
    <mergeCell ref="M37:M38"/>
    <mergeCell ref="P39:P40"/>
    <mergeCell ref="B37:B38"/>
    <mergeCell ref="D37:D38"/>
    <mergeCell ref="E37:E38"/>
    <mergeCell ref="B19:B20"/>
    <mergeCell ref="B21:B22"/>
    <mergeCell ref="B23:B24"/>
    <mergeCell ref="B25:B26"/>
    <mergeCell ref="B33:B34"/>
    <mergeCell ref="B35:B36"/>
    <mergeCell ref="M19:M20"/>
    <mergeCell ref="N19:N20"/>
    <mergeCell ref="I39:I40"/>
    <mergeCell ref="M21:M22"/>
    <mergeCell ref="N21:N22"/>
    <mergeCell ref="M23:M24"/>
    <mergeCell ref="N23:N24"/>
    <mergeCell ref="F37:F38"/>
    <mergeCell ref="G37:G38"/>
    <mergeCell ref="H37:H38"/>
    <mergeCell ref="N37:N38"/>
    <mergeCell ref="B39:B40"/>
    <mergeCell ref="D39:D40"/>
    <mergeCell ref="E39:E40"/>
    <mergeCell ref="F39:F40"/>
    <mergeCell ref="G39:G40"/>
    <mergeCell ref="H39:H40"/>
    <mergeCell ref="J39:J40"/>
    <mergeCell ref="J37:J38"/>
    <mergeCell ref="K39:K40"/>
    <mergeCell ref="L39:L40"/>
    <mergeCell ref="M39:M40"/>
    <mergeCell ref="K37:K38"/>
    <mergeCell ref="L37:L38"/>
    <mergeCell ref="N29:N30"/>
    <mergeCell ref="O29:O30"/>
    <mergeCell ref="P29:P30"/>
    <mergeCell ref="B31:B32"/>
    <mergeCell ref="D31:D32"/>
    <mergeCell ref="E31:E32"/>
    <mergeCell ref="F31:F32"/>
    <mergeCell ref="G31:G32"/>
    <mergeCell ref="H31:H32"/>
    <mergeCell ref="P31:P32"/>
    <mergeCell ref="L29:L30"/>
    <mergeCell ref="B29:B30"/>
    <mergeCell ref="D29:D30"/>
    <mergeCell ref="E29:E30"/>
    <mergeCell ref="F29:F30"/>
    <mergeCell ref="G29:G30"/>
    <mergeCell ref="H29:H30"/>
    <mergeCell ref="M29:M30"/>
    <mergeCell ref="P37:P38"/>
    <mergeCell ref="O37:O38"/>
    <mergeCell ref="B27:B28"/>
    <mergeCell ref="D27:D28"/>
    <mergeCell ref="E27:E28"/>
    <mergeCell ref="F27:F28"/>
    <mergeCell ref="G27:G28"/>
    <mergeCell ref="I29:I30"/>
    <mergeCell ref="J29:J30"/>
    <mergeCell ref="K29:K30"/>
    <mergeCell ref="K27:K28"/>
    <mergeCell ref="M17:M18"/>
    <mergeCell ref="N17:N18"/>
    <mergeCell ref="N15:N16"/>
    <mergeCell ref="O15:O16"/>
    <mergeCell ref="P15:P16"/>
    <mergeCell ref="H27:H28"/>
    <mergeCell ref="I27:I28"/>
    <mergeCell ref="J27:J28"/>
    <mergeCell ref="J17:J18"/>
    <mergeCell ref="K17:K18"/>
    <mergeCell ref="L17:L18"/>
    <mergeCell ref="I17:I18"/>
    <mergeCell ref="M27:M28"/>
    <mergeCell ref="N27:N28"/>
    <mergeCell ref="O27:O28"/>
    <mergeCell ref="O17:O18"/>
    <mergeCell ref="P17:P18"/>
    <mergeCell ref="L27:L28"/>
    <mergeCell ref="O19:O20"/>
    <mergeCell ref="P19:P20"/>
    <mergeCell ref="O21:O22"/>
    <mergeCell ref="P21:P22"/>
    <mergeCell ref="P13:P14"/>
    <mergeCell ref="B15:B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I44:K44"/>
    <mergeCell ref="C8:C10"/>
    <mergeCell ref="I11:I12"/>
    <mergeCell ref="J11:J12"/>
    <mergeCell ref="J13:J14"/>
    <mergeCell ref="K13:K14"/>
    <mergeCell ref="B11:B12"/>
    <mergeCell ref="D11:D12"/>
    <mergeCell ref="E11:E12"/>
    <mergeCell ref="D7:D10"/>
    <mergeCell ref="G11:G12"/>
    <mergeCell ref="H11:H12"/>
    <mergeCell ref="B13:B14"/>
    <mergeCell ref="D13:D14"/>
    <mergeCell ref="E13:E14"/>
    <mergeCell ref="F13:F14"/>
    <mergeCell ref="H13:H14"/>
    <mergeCell ref="I13:I14"/>
    <mergeCell ref="B17:B18"/>
    <mergeCell ref="D17:D18"/>
    <mergeCell ref="E17:E18"/>
    <mergeCell ref="F17:F18"/>
    <mergeCell ref="G17:G18"/>
    <mergeCell ref="H17:H18"/>
    <mergeCell ref="Q7:R10"/>
    <mergeCell ref="Q15:R16"/>
    <mergeCell ref="Q17:R18"/>
    <mergeCell ref="M7:N10"/>
    <mergeCell ref="O7:P10"/>
    <mergeCell ref="P2:Q2"/>
    <mergeCell ref="K4:P4"/>
    <mergeCell ref="J42:K42"/>
    <mergeCell ref="E7:E10"/>
    <mergeCell ref="G7:G10"/>
    <mergeCell ref="H7:L7"/>
    <mergeCell ref="F7:F10"/>
    <mergeCell ref="F11:F12"/>
    <mergeCell ref="K11:K12"/>
    <mergeCell ref="L11:L12"/>
    <mergeCell ref="G13:G14"/>
    <mergeCell ref="M11:M12"/>
    <mergeCell ref="N11:N12"/>
    <mergeCell ref="O11:O12"/>
    <mergeCell ref="P11:P12"/>
    <mergeCell ref="L13:L14"/>
    <mergeCell ref="M13:M14"/>
    <mergeCell ref="N13:N14"/>
    <mergeCell ref="O13:O14"/>
  </mergeCells>
  <phoneticPr fontId="2"/>
  <printOptions horizontalCentered="1"/>
  <pageMargins left="0.33" right="0.19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5"/>
  <sheetViews>
    <sheetView showGridLines="0" topLeftCell="A29" workbookViewId="0">
      <selection activeCell="O11" sqref="O11:O40"/>
    </sheetView>
  </sheetViews>
  <sheetFormatPr defaultRowHeight="18" customHeight="1" x14ac:dyDescent="0.15"/>
  <cols>
    <col min="1" max="1" width="0.625" style="1" customWidth="1"/>
    <col min="2" max="2" width="3.5" style="1" bestFit="1" customWidth="1"/>
    <col min="3" max="3" width="14.375" style="1" customWidth="1"/>
    <col min="4" max="4" width="4.75" style="1" bestFit="1" customWidth="1"/>
    <col min="5" max="5" width="7.125" style="1" bestFit="1" customWidth="1"/>
    <col min="6" max="6" width="19.125" style="1" customWidth="1"/>
    <col min="7" max="7" width="5.625" style="1" bestFit="1" customWidth="1"/>
    <col min="8" max="12" width="4.5" style="1" customWidth="1"/>
    <col min="13" max="13" width="3.125" style="1" customWidth="1"/>
    <col min="14" max="14" width="3.125" style="1" bestFit="1" customWidth="1"/>
    <col min="15" max="15" width="6.125" style="1" customWidth="1"/>
    <col min="16" max="16" width="3.125" style="1" bestFit="1" customWidth="1"/>
    <col min="17" max="17" width="1.5" style="1" customWidth="1"/>
    <col min="18" max="18" width="3.625" style="1" customWidth="1"/>
    <col min="19" max="16384" width="9" style="1"/>
  </cols>
  <sheetData>
    <row r="1" spans="2:18" ht="18" customHeight="1" thickBot="1" x14ac:dyDescent="0.2"/>
    <row r="2" spans="2:18" ht="18" customHeight="1" thickBot="1" x14ac:dyDescent="0.2">
      <c r="C2" s="1" t="s">
        <v>67</v>
      </c>
      <c r="O2" s="18" t="s">
        <v>11</v>
      </c>
      <c r="P2" s="117" t="s">
        <v>16</v>
      </c>
      <c r="Q2" s="118"/>
    </row>
    <row r="4" spans="2:18" ht="18" customHeight="1" x14ac:dyDescent="0.15">
      <c r="H4" s="15"/>
      <c r="I4" s="16"/>
      <c r="K4" s="129"/>
      <c r="L4" s="129"/>
      <c r="M4" s="129"/>
      <c r="N4" s="129"/>
      <c r="O4" s="129"/>
      <c r="P4" s="129"/>
    </row>
    <row r="5" spans="2:18" ht="18" customHeight="1" x14ac:dyDescent="0.15">
      <c r="C5" s="15" t="s">
        <v>13</v>
      </c>
      <c r="D5" s="15"/>
      <c r="E5" s="5"/>
      <c r="F5" s="5"/>
    </row>
    <row r="7" spans="2:18" ht="18" customHeight="1" x14ac:dyDescent="0.15">
      <c r="C7" s="28" t="s">
        <v>45</v>
      </c>
      <c r="D7" s="111" t="s">
        <v>25</v>
      </c>
      <c r="E7" s="108" t="s">
        <v>71</v>
      </c>
      <c r="F7" s="111" t="s">
        <v>75</v>
      </c>
      <c r="G7" s="111" t="s">
        <v>27</v>
      </c>
      <c r="H7" s="114" t="s">
        <v>20</v>
      </c>
      <c r="I7" s="115"/>
      <c r="J7" s="115"/>
      <c r="K7" s="115"/>
      <c r="L7" s="115"/>
      <c r="M7" s="119" t="s">
        <v>19</v>
      </c>
      <c r="N7" s="120"/>
      <c r="O7" s="119" t="s">
        <v>24</v>
      </c>
      <c r="P7" s="120"/>
      <c r="Q7" s="92"/>
      <c r="R7" s="93"/>
    </row>
    <row r="8" spans="2:18" ht="7.5" customHeight="1" x14ac:dyDescent="0.15">
      <c r="C8" s="109" t="s">
        <v>44</v>
      </c>
      <c r="D8" s="109"/>
      <c r="E8" s="109"/>
      <c r="F8" s="109"/>
      <c r="G8" s="112"/>
      <c r="H8" s="14"/>
      <c r="I8" s="14"/>
      <c r="J8" s="14"/>
      <c r="K8" s="14"/>
      <c r="L8" s="14"/>
      <c r="M8" s="92"/>
      <c r="N8" s="121"/>
      <c r="O8" s="92"/>
      <c r="P8" s="121"/>
      <c r="Q8" s="94"/>
      <c r="R8" s="93"/>
    </row>
    <row r="9" spans="2:18" ht="18" customHeight="1" x14ac:dyDescent="0.15">
      <c r="C9" s="109"/>
      <c r="D9" s="109"/>
      <c r="E9" s="109"/>
      <c r="F9" s="109"/>
      <c r="G9" s="112"/>
      <c r="H9" s="21" t="s">
        <v>18</v>
      </c>
      <c r="I9" s="21" t="s">
        <v>18</v>
      </c>
      <c r="J9" s="21" t="s">
        <v>29</v>
      </c>
      <c r="K9" s="21" t="s">
        <v>29</v>
      </c>
      <c r="L9" s="21" t="s">
        <v>29</v>
      </c>
      <c r="M9" s="92"/>
      <c r="N9" s="121"/>
      <c r="O9" s="92"/>
      <c r="P9" s="121"/>
      <c r="Q9" s="94"/>
      <c r="R9" s="93"/>
    </row>
    <row r="10" spans="2:18" s="9" customFormat="1" ht="7.5" customHeight="1" x14ac:dyDescent="0.15">
      <c r="C10" s="110"/>
      <c r="D10" s="110"/>
      <c r="E10" s="110"/>
      <c r="F10" s="110"/>
      <c r="G10" s="113"/>
      <c r="H10" s="17"/>
      <c r="I10" s="17"/>
      <c r="J10" s="17"/>
      <c r="K10" s="17"/>
      <c r="L10" s="17"/>
      <c r="M10" s="122"/>
      <c r="N10" s="123"/>
      <c r="O10" s="122"/>
      <c r="P10" s="123"/>
      <c r="Q10" s="94"/>
      <c r="R10" s="93"/>
    </row>
    <row r="11" spans="2:18" s="9" customFormat="1" ht="12.95" customHeight="1" x14ac:dyDescent="0.15">
      <c r="B11" s="116">
        <v>46</v>
      </c>
      <c r="C11" s="35"/>
      <c r="D11" s="90"/>
      <c r="E11" s="90"/>
      <c r="F11" s="90"/>
      <c r="G11" s="88"/>
      <c r="H11" s="90"/>
      <c r="I11" s="90"/>
      <c r="J11" s="90"/>
      <c r="K11" s="90"/>
      <c r="L11" s="90"/>
      <c r="M11" s="104">
        <f t="shared" ref="M11:M40" si="0">COUNTIF(H11:L11,"○")</f>
        <v>0</v>
      </c>
      <c r="N11" s="97" t="s">
        <v>6</v>
      </c>
      <c r="O11" s="99">
        <f>M11*3200</f>
        <v>0</v>
      </c>
      <c r="P11" s="95" t="s">
        <v>26</v>
      </c>
      <c r="Q11" s="70"/>
    </row>
    <row r="12" spans="2:18" ht="23.1" customHeight="1" x14ac:dyDescent="0.15">
      <c r="B12" s="101"/>
      <c r="C12" s="36"/>
      <c r="D12" s="91"/>
      <c r="E12" s="91"/>
      <c r="F12" s="91"/>
      <c r="G12" s="89"/>
      <c r="H12" s="91"/>
      <c r="I12" s="91"/>
      <c r="J12" s="91"/>
      <c r="K12" s="91"/>
      <c r="L12" s="91"/>
      <c r="M12" s="105">
        <f t="shared" si="0"/>
        <v>0</v>
      </c>
      <c r="N12" s="98"/>
      <c r="O12" s="100">
        <f>M12*2600</f>
        <v>0</v>
      </c>
      <c r="P12" s="96"/>
      <c r="Q12" s="68"/>
      <c r="R12" s="2"/>
    </row>
    <row r="13" spans="2:18" ht="12.95" customHeight="1" x14ac:dyDescent="0.15">
      <c r="B13" s="116">
        <v>47</v>
      </c>
      <c r="C13" s="35"/>
      <c r="D13" s="90"/>
      <c r="E13" s="90"/>
      <c r="F13" s="90"/>
      <c r="G13" s="88"/>
      <c r="H13" s="90"/>
      <c r="I13" s="90"/>
      <c r="J13" s="90"/>
      <c r="K13" s="90"/>
      <c r="L13" s="90"/>
      <c r="M13" s="104">
        <f t="shared" si="0"/>
        <v>0</v>
      </c>
      <c r="N13" s="97" t="s">
        <v>6</v>
      </c>
      <c r="O13" s="99">
        <f t="shared" ref="O13" si="1">M13*3200</f>
        <v>0</v>
      </c>
      <c r="P13" s="95" t="s">
        <v>26</v>
      </c>
      <c r="Q13" s="68"/>
      <c r="R13" s="2"/>
    </row>
    <row r="14" spans="2:18" ht="23.1" customHeight="1" x14ac:dyDescent="0.15">
      <c r="B14" s="101"/>
      <c r="C14" s="36"/>
      <c r="D14" s="91"/>
      <c r="E14" s="91"/>
      <c r="F14" s="91"/>
      <c r="G14" s="89"/>
      <c r="H14" s="91"/>
      <c r="I14" s="91"/>
      <c r="J14" s="91"/>
      <c r="K14" s="91"/>
      <c r="L14" s="91"/>
      <c r="M14" s="105">
        <f t="shared" si="0"/>
        <v>0</v>
      </c>
      <c r="N14" s="98"/>
      <c r="O14" s="100">
        <f t="shared" ref="O14" si="2">M14*2600</f>
        <v>0</v>
      </c>
      <c r="P14" s="96"/>
      <c r="Q14" s="68"/>
      <c r="R14" s="2"/>
    </row>
    <row r="15" spans="2:18" ht="12.95" customHeight="1" x14ac:dyDescent="0.15">
      <c r="B15" s="116">
        <v>48</v>
      </c>
      <c r="C15" s="35"/>
      <c r="D15" s="90"/>
      <c r="E15" s="90"/>
      <c r="F15" s="90"/>
      <c r="G15" s="88"/>
      <c r="H15" s="90"/>
      <c r="I15" s="90"/>
      <c r="J15" s="90"/>
      <c r="K15" s="90"/>
      <c r="L15" s="90"/>
      <c r="M15" s="104">
        <f t="shared" si="0"/>
        <v>0</v>
      </c>
      <c r="N15" s="97" t="s">
        <v>6</v>
      </c>
      <c r="O15" s="99">
        <f t="shared" ref="O15" si="3">M15*3200</f>
        <v>0</v>
      </c>
      <c r="P15" s="95" t="s">
        <v>26</v>
      </c>
      <c r="Q15" s="94"/>
      <c r="R15" s="93"/>
    </row>
    <row r="16" spans="2:18" ht="23.1" customHeight="1" x14ac:dyDescent="0.15">
      <c r="B16" s="101"/>
      <c r="C16" s="36"/>
      <c r="D16" s="91"/>
      <c r="E16" s="91"/>
      <c r="F16" s="91"/>
      <c r="G16" s="89"/>
      <c r="H16" s="91"/>
      <c r="I16" s="91"/>
      <c r="J16" s="91"/>
      <c r="K16" s="91"/>
      <c r="L16" s="91"/>
      <c r="M16" s="105">
        <f t="shared" si="0"/>
        <v>0</v>
      </c>
      <c r="N16" s="98"/>
      <c r="O16" s="100">
        <f t="shared" ref="O16" si="4">M16*2600</f>
        <v>0</v>
      </c>
      <c r="P16" s="96"/>
      <c r="Q16" s="94"/>
      <c r="R16" s="93"/>
    </row>
    <row r="17" spans="2:18" ht="12.95" customHeight="1" x14ac:dyDescent="0.15">
      <c r="B17" s="116">
        <v>49</v>
      </c>
      <c r="C17" s="35"/>
      <c r="D17" s="90"/>
      <c r="E17" s="90"/>
      <c r="F17" s="90"/>
      <c r="G17" s="88"/>
      <c r="H17" s="90"/>
      <c r="I17" s="90"/>
      <c r="J17" s="90"/>
      <c r="K17" s="90"/>
      <c r="L17" s="90"/>
      <c r="M17" s="104">
        <f t="shared" si="0"/>
        <v>0</v>
      </c>
      <c r="N17" s="97" t="s">
        <v>6</v>
      </c>
      <c r="O17" s="99">
        <f t="shared" ref="O17" si="5">M17*3200</f>
        <v>0</v>
      </c>
      <c r="P17" s="95" t="s">
        <v>26</v>
      </c>
      <c r="Q17" s="94"/>
      <c r="R17" s="93"/>
    </row>
    <row r="18" spans="2:18" ht="23.1" customHeight="1" x14ac:dyDescent="0.15">
      <c r="B18" s="101"/>
      <c r="C18" s="36"/>
      <c r="D18" s="91"/>
      <c r="E18" s="91"/>
      <c r="F18" s="91"/>
      <c r="G18" s="89"/>
      <c r="H18" s="91"/>
      <c r="I18" s="91"/>
      <c r="J18" s="91"/>
      <c r="K18" s="91"/>
      <c r="L18" s="91"/>
      <c r="M18" s="105">
        <f t="shared" si="0"/>
        <v>0</v>
      </c>
      <c r="N18" s="98"/>
      <c r="O18" s="100">
        <f t="shared" ref="O18" si="6">M18*2600</f>
        <v>0</v>
      </c>
      <c r="P18" s="96"/>
      <c r="Q18" s="94"/>
      <c r="R18" s="93"/>
    </row>
    <row r="19" spans="2:18" ht="12.95" customHeight="1" x14ac:dyDescent="0.15">
      <c r="B19" s="116">
        <v>50</v>
      </c>
      <c r="C19" s="35"/>
      <c r="D19" s="29"/>
      <c r="E19" s="29"/>
      <c r="F19" s="29"/>
      <c r="G19" s="31"/>
      <c r="H19" s="29"/>
      <c r="I19" s="29"/>
      <c r="J19" s="29"/>
      <c r="K19" s="29"/>
      <c r="L19" s="29"/>
      <c r="M19" s="104">
        <f t="shared" si="0"/>
        <v>0</v>
      </c>
      <c r="N19" s="97" t="s">
        <v>6</v>
      </c>
      <c r="O19" s="99">
        <f t="shared" ref="O19" si="7">M19*3200</f>
        <v>0</v>
      </c>
      <c r="P19" s="95" t="s">
        <v>26</v>
      </c>
      <c r="Q19" s="68"/>
      <c r="R19" s="2"/>
    </row>
    <row r="20" spans="2:18" ht="23.1" customHeight="1" x14ac:dyDescent="0.15">
      <c r="B20" s="101"/>
      <c r="C20" s="36"/>
      <c r="D20" s="30"/>
      <c r="E20" s="30"/>
      <c r="F20" s="30"/>
      <c r="G20" s="32"/>
      <c r="H20" s="30"/>
      <c r="I20" s="30"/>
      <c r="J20" s="30"/>
      <c r="K20" s="30"/>
      <c r="L20" s="30"/>
      <c r="M20" s="105">
        <f t="shared" si="0"/>
        <v>0</v>
      </c>
      <c r="N20" s="98"/>
      <c r="O20" s="100">
        <f t="shared" ref="O20" si="8">M20*2600</f>
        <v>0</v>
      </c>
      <c r="P20" s="96"/>
      <c r="Q20" s="68"/>
      <c r="R20" s="2"/>
    </row>
    <row r="21" spans="2:18" ht="12.95" customHeight="1" x14ac:dyDescent="0.15">
      <c r="B21" s="116">
        <v>51</v>
      </c>
      <c r="C21" s="35"/>
      <c r="D21" s="33"/>
      <c r="E21" s="29"/>
      <c r="F21" s="29"/>
      <c r="G21" s="31"/>
      <c r="H21" s="29"/>
      <c r="I21" s="29"/>
      <c r="J21" s="29"/>
      <c r="K21" s="29"/>
      <c r="L21" s="29"/>
      <c r="M21" s="104">
        <f t="shared" si="0"/>
        <v>0</v>
      </c>
      <c r="N21" s="97" t="s">
        <v>6</v>
      </c>
      <c r="O21" s="99">
        <f t="shared" ref="O21" si="9">M21*3200</f>
        <v>0</v>
      </c>
      <c r="P21" s="95" t="s">
        <v>26</v>
      </c>
      <c r="Q21" s="68"/>
      <c r="R21" s="2"/>
    </row>
    <row r="22" spans="2:18" ht="23.1" customHeight="1" x14ac:dyDescent="0.15">
      <c r="B22" s="101"/>
      <c r="C22" s="36"/>
      <c r="D22" s="33"/>
      <c r="E22" s="30"/>
      <c r="F22" s="30"/>
      <c r="G22" s="32"/>
      <c r="H22" s="30"/>
      <c r="I22" s="30"/>
      <c r="J22" s="30"/>
      <c r="K22" s="30"/>
      <c r="L22" s="30"/>
      <c r="M22" s="105">
        <f t="shared" si="0"/>
        <v>0</v>
      </c>
      <c r="N22" s="98"/>
      <c r="O22" s="100">
        <f t="shared" ref="O22" si="10">M22*2600</f>
        <v>0</v>
      </c>
      <c r="P22" s="96"/>
      <c r="Q22" s="68"/>
      <c r="R22" s="2"/>
    </row>
    <row r="23" spans="2:18" ht="12.95" customHeight="1" x14ac:dyDescent="0.15">
      <c r="B23" s="116">
        <v>52</v>
      </c>
      <c r="C23" s="35"/>
      <c r="D23" s="33"/>
      <c r="E23" s="29"/>
      <c r="F23" s="29"/>
      <c r="G23" s="31"/>
      <c r="H23" s="29"/>
      <c r="I23" s="29"/>
      <c r="J23" s="29"/>
      <c r="K23" s="29"/>
      <c r="L23" s="29"/>
      <c r="M23" s="104">
        <f t="shared" si="0"/>
        <v>0</v>
      </c>
      <c r="N23" s="97" t="s">
        <v>6</v>
      </c>
      <c r="O23" s="99">
        <f t="shared" ref="O23" si="11">M23*3200</f>
        <v>0</v>
      </c>
      <c r="P23" s="95" t="s">
        <v>26</v>
      </c>
      <c r="Q23" s="68"/>
      <c r="R23" s="2"/>
    </row>
    <row r="24" spans="2:18" ht="23.1" customHeight="1" x14ac:dyDescent="0.15">
      <c r="B24" s="101"/>
      <c r="C24" s="36"/>
      <c r="D24" s="33"/>
      <c r="E24" s="30"/>
      <c r="F24" s="30"/>
      <c r="G24" s="32"/>
      <c r="H24" s="30"/>
      <c r="I24" s="30"/>
      <c r="J24" s="30"/>
      <c r="K24" s="30"/>
      <c r="L24" s="30"/>
      <c r="M24" s="105">
        <f t="shared" si="0"/>
        <v>0</v>
      </c>
      <c r="N24" s="98"/>
      <c r="O24" s="100">
        <f t="shared" ref="O24" si="12">M24*2600</f>
        <v>0</v>
      </c>
      <c r="P24" s="96"/>
      <c r="Q24" s="68"/>
      <c r="R24" s="2"/>
    </row>
    <row r="25" spans="2:18" ht="12.95" customHeight="1" x14ac:dyDescent="0.15">
      <c r="B25" s="116">
        <v>53</v>
      </c>
      <c r="C25" s="35"/>
      <c r="D25" s="33"/>
      <c r="E25" s="29"/>
      <c r="F25" s="29"/>
      <c r="G25" s="31"/>
      <c r="H25" s="29"/>
      <c r="I25" s="29"/>
      <c r="J25" s="29"/>
      <c r="K25" s="29"/>
      <c r="L25" s="29"/>
      <c r="M25" s="104">
        <f t="shared" si="0"/>
        <v>0</v>
      </c>
      <c r="N25" s="97" t="s">
        <v>6</v>
      </c>
      <c r="O25" s="99">
        <f t="shared" ref="O25" si="13">M25*3200</f>
        <v>0</v>
      </c>
      <c r="P25" s="95" t="s">
        <v>26</v>
      </c>
      <c r="Q25" s="68"/>
      <c r="R25" s="2"/>
    </row>
    <row r="26" spans="2:18" ht="23.1" customHeight="1" x14ac:dyDescent="0.15">
      <c r="B26" s="101"/>
      <c r="C26" s="36"/>
      <c r="D26" s="33"/>
      <c r="E26" s="30"/>
      <c r="F26" s="30"/>
      <c r="G26" s="32"/>
      <c r="H26" s="30"/>
      <c r="I26" s="30"/>
      <c r="J26" s="30"/>
      <c r="K26" s="30"/>
      <c r="L26" s="30"/>
      <c r="M26" s="105">
        <f t="shared" si="0"/>
        <v>0</v>
      </c>
      <c r="N26" s="98"/>
      <c r="O26" s="100">
        <f t="shared" ref="O26" si="14">M26*2600</f>
        <v>0</v>
      </c>
      <c r="P26" s="96"/>
      <c r="Q26" s="68"/>
      <c r="R26" s="2"/>
    </row>
    <row r="27" spans="2:18" ht="12.95" customHeight="1" x14ac:dyDescent="0.15">
      <c r="B27" s="116">
        <v>54</v>
      </c>
      <c r="C27" s="35"/>
      <c r="D27" s="90"/>
      <c r="E27" s="90"/>
      <c r="F27" s="90"/>
      <c r="G27" s="88"/>
      <c r="H27" s="90"/>
      <c r="I27" s="90"/>
      <c r="J27" s="90"/>
      <c r="K27" s="90"/>
      <c r="L27" s="90"/>
      <c r="M27" s="104">
        <f t="shared" si="0"/>
        <v>0</v>
      </c>
      <c r="N27" s="97" t="s">
        <v>6</v>
      </c>
      <c r="O27" s="99">
        <f t="shared" ref="O27" si="15">M27*3200</f>
        <v>0</v>
      </c>
      <c r="P27" s="95" t="s">
        <v>26</v>
      </c>
      <c r="Q27" s="68"/>
      <c r="R27" s="2"/>
    </row>
    <row r="28" spans="2:18" ht="23.1" customHeight="1" x14ac:dyDescent="0.15">
      <c r="B28" s="101"/>
      <c r="C28" s="36"/>
      <c r="D28" s="91"/>
      <c r="E28" s="91"/>
      <c r="F28" s="91"/>
      <c r="G28" s="89"/>
      <c r="H28" s="91"/>
      <c r="I28" s="91"/>
      <c r="J28" s="91"/>
      <c r="K28" s="91"/>
      <c r="L28" s="91"/>
      <c r="M28" s="105">
        <f t="shared" si="0"/>
        <v>0</v>
      </c>
      <c r="N28" s="98"/>
      <c r="O28" s="100">
        <f t="shared" ref="O28" si="16">M28*2600</f>
        <v>0</v>
      </c>
      <c r="P28" s="96"/>
      <c r="Q28" s="68"/>
      <c r="R28" s="2"/>
    </row>
    <row r="29" spans="2:18" ht="12.95" customHeight="1" x14ac:dyDescent="0.15">
      <c r="B29" s="116">
        <v>55</v>
      </c>
      <c r="C29" s="35"/>
      <c r="D29" s="90"/>
      <c r="E29" s="90"/>
      <c r="F29" s="90"/>
      <c r="G29" s="88"/>
      <c r="H29" s="90"/>
      <c r="I29" s="90"/>
      <c r="J29" s="90"/>
      <c r="K29" s="90"/>
      <c r="L29" s="90"/>
      <c r="M29" s="104">
        <f t="shared" si="0"/>
        <v>0</v>
      </c>
      <c r="N29" s="97" t="s">
        <v>6</v>
      </c>
      <c r="O29" s="99">
        <f t="shared" ref="O29" si="17">M29*3200</f>
        <v>0</v>
      </c>
      <c r="P29" s="95" t="s">
        <v>26</v>
      </c>
      <c r="Q29" s="68"/>
      <c r="R29" s="2"/>
    </row>
    <row r="30" spans="2:18" ht="23.1" customHeight="1" x14ac:dyDescent="0.15">
      <c r="B30" s="101"/>
      <c r="C30" s="36"/>
      <c r="D30" s="91"/>
      <c r="E30" s="91"/>
      <c r="F30" s="91"/>
      <c r="G30" s="89"/>
      <c r="H30" s="91"/>
      <c r="I30" s="91"/>
      <c r="J30" s="91"/>
      <c r="K30" s="91"/>
      <c r="L30" s="91"/>
      <c r="M30" s="105">
        <f t="shared" si="0"/>
        <v>0</v>
      </c>
      <c r="N30" s="98"/>
      <c r="O30" s="100">
        <f t="shared" ref="O30" si="18">M30*2600</f>
        <v>0</v>
      </c>
      <c r="P30" s="96"/>
      <c r="Q30" s="68"/>
      <c r="R30" s="2"/>
    </row>
    <row r="31" spans="2:18" ht="12.95" customHeight="1" x14ac:dyDescent="0.15">
      <c r="B31" s="116">
        <v>56</v>
      </c>
      <c r="C31" s="35"/>
      <c r="D31" s="90"/>
      <c r="E31" s="90"/>
      <c r="F31" s="90"/>
      <c r="G31" s="88"/>
      <c r="H31" s="90"/>
      <c r="I31" s="90"/>
      <c r="J31" s="90"/>
      <c r="K31" s="90"/>
      <c r="L31" s="90"/>
      <c r="M31" s="104">
        <f t="shared" si="0"/>
        <v>0</v>
      </c>
      <c r="N31" s="97" t="s">
        <v>6</v>
      </c>
      <c r="O31" s="99">
        <f t="shared" ref="O31" si="19">M31*3200</f>
        <v>0</v>
      </c>
      <c r="P31" s="95" t="s">
        <v>26</v>
      </c>
      <c r="Q31" s="68"/>
      <c r="R31" s="2"/>
    </row>
    <row r="32" spans="2:18" ht="23.1" customHeight="1" x14ac:dyDescent="0.15">
      <c r="B32" s="101"/>
      <c r="C32" s="36"/>
      <c r="D32" s="91"/>
      <c r="E32" s="91"/>
      <c r="F32" s="91"/>
      <c r="G32" s="89"/>
      <c r="H32" s="91"/>
      <c r="I32" s="91"/>
      <c r="J32" s="91"/>
      <c r="K32" s="91"/>
      <c r="L32" s="91"/>
      <c r="M32" s="105">
        <f t="shared" si="0"/>
        <v>0</v>
      </c>
      <c r="N32" s="98"/>
      <c r="O32" s="100">
        <f t="shared" ref="O32" si="20">M32*2600</f>
        <v>0</v>
      </c>
      <c r="P32" s="96"/>
      <c r="Q32" s="68"/>
      <c r="R32" s="2"/>
    </row>
    <row r="33" spans="2:18" ht="12.95" customHeight="1" x14ac:dyDescent="0.15">
      <c r="B33" s="116">
        <v>57</v>
      </c>
      <c r="C33" s="35"/>
      <c r="D33" s="29"/>
      <c r="E33" s="29"/>
      <c r="F33" s="29"/>
      <c r="G33" s="31"/>
      <c r="H33" s="29"/>
      <c r="I33" s="29"/>
      <c r="J33" s="29"/>
      <c r="K33" s="29"/>
      <c r="L33" s="29"/>
      <c r="M33" s="104">
        <f t="shared" si="0"/>
        <v>0</v>
      </c>
      <c r="N33" s="97" t="s">
        <v>6</v>
      </c>
      <c r="O33" s="99">
        <f t="shared" ref="O33" si="21">M33*3200</f>
        <v>0</v>
      </c>
      <c r="P33" s="95" t="s">
        <v>26</v>
      </c>
      <c r="Q33" s="68"/>
      <c r="R33" s="2"/>
    </row>
    <row r="34" spans="2:18" ht="23.1" customHeight="1" x14ac:dyDescent="0.15">
      <c r="B34" s="101"/>
      <c r="C34" s="36"/>
      <c r="D34" s="30"/>
      <c r="E34" s="30"/>
      <c r="F34" s="30"/>
      <c r="G34" s="32"/>
      <c r="H34" s="30"/>
      <c r="I34" s="30"/>
      <c r="J34" s="30"/>
      <c r="K34" s="30"/>
      <c r="L34" s="30"/>
      <c r="M34" s="105">
        <f t="shared" si="0"/>
        <v>0</v>
      </c>
      <c r="N34" s="98"/>
      <c r="O34" s="100">
        <f t="shared" ref="O34" si="22">M34*2600</f>
        <v>0</v>
      </c>
      <c r="P34" s="96"/>
      <c r="Q34" s="68"/>
      <c r="R34" s="2"/>
    </row>
    <row r="35" spans="2:18" ht="12.95" customHeight="1" x14ac:dyDescent="0.15">
      <c r="B35" s="116">
        <v>58</v>
      </c>
      <c r="C35" s="35"/>
      <c r="D35" s="33"/>
      <c r="E35" s="33"/>
      <c r="F35" s="33"/>
      <c r="G35" s="34"/>
      <c r="H35" s="33"/>
      <c r="I35" s="33"/>
      <c r="J35" s="33"/>
      <c r="K35" s="33"/>
      <c r="L35" s="33"/>
      <c r="M35" s="104">
        <f t="shared" si="0"/>
        <v>0</v>
      </c>
      <c r="N35" s="97" t="s">
        <v>6</v>
      </c>
      <c r="O35" s="99">
        <f t="shared" ref="O35" si="23">M35*3200</f>
        <v>0</v>
      </c>
      <c r="P35" s="95" t="s">
        <v>26</v>
      </c>
      <c r="Q35" s="68"/>
      <c r="R35" s="2"/>
    </row>
    <row r="36" spans="2:18" ht="23.1" customHeight="1" x14ac:dyDescent="0.15">
      <c r="B36" s="101"/>
      <c r="C36" s="36"/>
      <c r="D36" s="33"/>
      <c r="E36" s="33"/>
      <c r="F36" s="33"/>
      <c r="G36" s="34"/>
      <c r="H36" s="33"/>
      <c r="I36" s="33"/>
      <c r="J36" s="33"/>
      <c r="K36" s="33"/>
      <c r="L36" s="33"/>
      <c r="M36" s="105">
        <f t="shared" si="0"/>
        <v>0</v>
      </c>
      <c r="N36" s="98"/>
      <c r="O36" s="100">
        <f t="shared" ref="O36" si="24">M36*2600</f>
        <v>0</v>
      </c>
      <c r="P36" s="96"/>
      <c r="Q36" s="68"/>
      <c r="R36" s="2"/>
    </row>
    <row r="37" spans="2:18" ht="12.95" customHeight="1" x14ac:dyDescent="0.15">
      <c r="B37" s="116">
        <v>59</v>
      </c>
      <c r="C37" s="35"/>
      <c r="D37" s="90"/>
      <c r="E37" s="90"/>
      <c r="F37" s="90"/>
      <c r="G37" s="88"/>
      <c r="H37" s="90"/>
      <c r="I37" s="90"/>
      <c r="J37" s="90"/>
      <c r="K37" s="90"/>
      <c r="L37" s="90"/>
      <c r="M37" s="104">
        <f t="shared" si="0"/>
        <v>0</v>
      </c>
      <c r="N37" s="97" t="s">
        <v>6</v>
      </c>
      <c r="O37" s="99">
        <f t="shared" ref="O37" si="25">M37*3200</f>
        <v>0</v>
      </c>
      <c r="P37" s="95" t="s">
        <v>26</v>
      </c>
      <c r="Q37" s="68"/>
      <c r="R37" s="2"/>
    </row>
    <row r="38" spans="2:18" ht="23.1" customHeight="1" x14ac:dyDescent="0.15">
      <c r="B38" s="101"/>
      <c r="C38" s="36"/>
      <c r="D38" s="91"/>
      <c r="E38" s="91"/>
      <c r="F38" s="91"/>
      <c r="G38" s="89"/>
      <c r="H38" s="91"/>
      <c r="I38" s="91"/>
      <c r="J38" s="91"/>
      <c r="K38" s="91"/>
      <c r="L38" s="91"/>
      <c r="M38" s="105">
        <f t="shared" si="0"/>
        <v>0</v>
      </c>
      <c r="N38" s="98"/>
      <c r="O38" s="100">
        <f t="shared" ref="O38" si="26">M38*2600</f>
        <v>0</v>
      </c>
      <c r="P38" s="96"/>
      <c r="Q38" s="68"/>
      <c r="R38" s="2"/>
    </row>
    <row r="39" spans="2:18" ht="12.95" customHeight="1" x14ac:dyDescent="0.15">
      <c r="B39" s="116">
        <v>60</v>
      </c>
      <c r="C39" s="35"/>
      <c r="D39" s="90"/>
      <c r="E39" s="90"/>
      <c r="F39" s="90"/>
      <c r="G39" s="88"/>
      <c r="H39" s="90"/>
      <c r="I39" s="90"/>
      <c r="J39" s="90"/>
      <c r="K39" s="90"/>
      <c r="L39" s="90"/>
      <c r="M39" s="104">
        <f t="shared" si="0"/>
        <v>0</v>
      </c>
      <c r="N39" s="97" t="s">
        <v>6</v>
      </c>
      <c r="O39" s="99">
        <f t="shared" ref="O39" si="27">M39*3200</f>
        <v>0</v>
      </c>
      <c r="P39" s="95" t="s">
        <v>26</v>
      </c>
      <c r="Q39" s="68"/>
      <c r="R39" s="2"/>
    </row>
    <row r="40" spans="2:18" ht="23.1" customHeight="1" x14ac:dyDescent="0.15">
      <c r="B40" s="101"/>
      <c r="C40" s="36"/>
      <c r="D40" s="91"/>
      <c r="E40" s="91"/>
      <c r="F40" s="91"/>
      <c r="G40" s="89"/>
      <c r="H40" s="91"/>
      <c r="I40" s="91"/>
      <c r="J40" s="91"/>
      <c r="K40" s="91"/>
      <c r="L40" s="91"/>
      <c r="M40" s="105">
        <f t="shared" si="0"/>
        <v>0</v>
      </c>
      <c r="N40" s="98"/>
      <c r="O40" s="100">
        <f t="shared" ref="O40" si="28">M40*2600</f>
        <v>0</v>
      </c>
      <c r="P40" s="96"/>
      <c r="Q40" s="68"/>
      <c r="R40" s="2"/>
    </row>
    <row r="41" spans="2:18" ht="9" customHeight="1" x14ac:dyDescent="0.15">
      <c r="C41" s="5"/>
      <c r="D41" s="5"/>
      <c r="E41" s="2"/>
      <c r="F41" s="2"/>
      <c r="G41" s="2"/>
      <c r="H41" s="2"/>
      <c r="I41" s="2"/>
      <c r="J41" s="2"/>
      <c r="O41" s="25"/>
    </row>
    <row r="42" spans="2:18" ht="28.5" customHeight="1" x14ac:dyDescent="0.15">
      <c r="E42" s="2"/>
      <c r="F42" s="2"/>
      <c r="G42" s="2"/>
      <c r="H42" s="2"/>
      <c r="J42" s="106" t="s">
        <v>21</v>
      </c>
      <c r="K42" s="107"/>
      <c r="L42" s="22">
        <f>COUNTA(F11:F40)</f>
        <v>0</v>
      </c>
      <c r="M42" s="37">
        <f>SUM(M11:M40)</f>
        <v>0</v>
      </c>
      <c r="N42" s="24" t="s">
        <v>6</v>
      </c>
      <c r="O42" s="37">
        <f>SUM(O11:O40)</f>
        <v>0</v>
      </c>
      <c r="P42" s="23" t="s">
        <v>26</v>
      </c>
    </row>
    <row r="43" spans="2:18" ht="9" customHeight="1" x14ac:dyDescent="0.15">
      <c r="C43" s="2"/>
      <c r="D43" s="2"/>
      <c r="E43" s="2"/>
      <c r="F43" s="2"/>
      <c r="G43" s="2"/>
      <c r="H43" s="2"/>
    </row>
    <row r="44" spans="2:18" ht="28.5" customHeight="1" x14ac:dyDescent="0.15">
      <c r="C44" s="2"/>
      <c r="D44" s="2"/>
      <c r="E44" s="2"/>
      <c r="F44" s="2"/>
      <c r="G44" s="2"/>
      <c r="H44" s="2"/>
      <c r="I44" s="106" t="s">
        <v>49</v>
      </c>
      <c r="J44" s="124"/>
      <c r="K44" s="107"/>
      <c r="L44" s="38">
        <f>SUM(別紙③!L44,別紙④!L42)</f>
        <v>0</v>
      </c>
      <c r="M44" s="66">
        <f>SUM(別紙③!M44,別紙④!M42)</f>
        <v>0</v>
      </c>
      <c r="N44" s="24" t="s">
        <v>6</v>
      </c>
      <c r="O44" s="37">
        <f>SUM(別紙③!O44,別紙④!O42)</f>
        <v>0</v>
      </c>
      <c r="P44" s="23" t="s">
        <v>26</v>
      </c>
    </row>
    <row r="45" spans="2:18" ht="18" customHeight="1" x14ac:dyDescent="0.15">
      <c r="C45" s="2"/>
      <c r="D45" s="2"/>
      <c r="E45" s="2"/>
      <c r="F45" s="2"/>
      <c r="G45" s="2"/>
      <c r="H45" s="2"/>
      <c r="I45" s="2"/>
      <c r="J45" s="26"/>
    </row>
  </sheetData>
  <mergeCells count="171">
    <mergeCell ref="N25:N26"/>
    <mergeCell ref="O25:O26"/>
    <mergeCell ref="P25:P26"/>
    <mergeCell ref="M23:M24"/>
    <mergeCell ref="N23:N24"/>
    <mergeCell ref="O33:O34"/>
    <mergeCell ref="P33:P34"/>
    <mergeCell ref="O29:O30"/>
    <mergeCell ref="P29:P30"/>
    <mergeCell ref="N31:N32"/>
    <mergeCell ref="O31:O32"/>
    <mergeCell ref="P31:P32"/>
    <mergeCell ref="B19:B20"/>
    <mergeCell ref="B21:B22"/>
    <mergeCell ref="O19:O20"/>
    <mergeCell ref="P19:P20"/>
    <mergeCell ref="M21:M22"/>
    <mergeCell ref="N21:N22"/>
    <mergeCell ref="O21:O22"/>
    <mergeCell ref="P21:P22"/>
    <mergeCell ref="M19:M20"/>
    <mergeCell ref="N19:N20"/>
    <mergeCell ref="B23:B24"/>
    <mergeCell ref="B25:B26"/>
    <mergeCell ref="M39:M40"/>
    <mergeCell ref="N39:N40"/>
    <mergeCell ref="N37:N38"/>
    <mergeCell ref="L37:L38"/>
    <mergeCell ref="M37:M38"/>
    <mergeCell ref="G37:G38"/>
    <mergeCell ref="H37:H38"/>
    <mergeCell ref="B33:B34"/>
    <mergeCell ref="B35:B36"/>
    <mergeCell ref="M35:M36"/>
    <mergeCell ref="N35:N36"/>
    <mergeCell ref="I37:I38"/>
    <mergeCell ref="J37:J38"/>
    <mergeCell ref="B37:B38"/>
    <mergeCell ref="D37:D38"/>
    <mergeCell ref="E37:E38"/>
    <mergeCell ref="F37:F38"/>
    <mergeCell ref="N29:N30"/>
    <mergeCell ref="B31:B32"/>
    <mergeCell ref="D31:D32"/>
    <mergeCell ref="E31:E32"/>
    <mergeCell ref="M33:M34"/>
    <mergeCell ref="H31:H32"/>
    <mergeCell ref="I31:I32"/>
    <mergeCell ref="J31:J32"/>
    <mergeCell ref="K31:K32"/>
    <mergeCell ref="L31:L32"/>
    <mergeCell ref="M31:M32"/>
    <mergeCell ref="O37:O38"/>
    <mergeCell ref="P37:P38"/>
    <mergeCell ref="B39:B40"/>
    <mergeCell ref="D39:D40"/>
    <mergeCell ref="E39:E40"/>
    <mergeCell ref="F39:F40"/>
    <mergeCell ref="G39:G40"/>
    <mergeCell ref="H39:H40"/>
    <mergeCell ref="I39:I40"/>
    <mergeCell ref="K37:K38"/>
    <mergeCell ref="O39:O40"/>
    <mergeCell ref="P39:P40"/>
    <mergeCell ref="J39:J40"/>
    <mergeCell ref="K39:K40"/>
    <mergeCell ref="L39:L40"/>
    <mergeCell ref="O35:O36"/>
    <mergeCell ref="P35:P36"/>
    <mergeCell ref="N33:N34"/>
    <mergeCell ref="B29:B30"/>
    <mergeCell ref="D29:D30"/>
    <mergeCell ref="E29:E30"/>
    <mergeCell ref="F29:F30"/>
    <mergeCell ref="G29:G30"/>
    <mergeCell ref="H29:H30"/>
    <mergeCell ref="I29:I30"/>
    <mergeCell ref="J29:J30"/>
    <mergeCell ref="K29:K30"/>
    <mergeCell ref="B27:B28"/>
    <mergeCell ref="D27:D28"/>
    <mergeCell ref="E27:E28"/>
    <mergeCell ref="F27:F28"/>
    <mergeCell ref="G27:G28"/>
    <mergeCell ref="H27:H28"/>
    <mergeCell ref="I27:I28"/>
    <mergeCell ref="J27:J28"/>
    <mergeCell ref="K27:K28"/>
    <mergeCell ref="B17:B18"/>
    <mergeCell ref="D17:D18"/>
    <mergeCell ref="E17:E18"/>
    <mergeCell ref="F17:F18"/>
    <mergeCell ref="G17:G18"/>
    <mergeCell ref="H17:H18"/>
    <mergeCell ref="I17:I18"/>
    <mergeCell ref="J17:J18"/>
    <mergeCell ref="K17:K18"/>
    <mergeCell ref="B13:B14"/>
    <mergeCell ref="D13:D14"/>
    <mergeCell ref="E13:E14"/>
    <mergeCell ref="F13:F14"/>
    <mergeCell ref="I13:I14"/>
    <mergeCell ref="J13:J14"/>
    <mergeCell ref="K13:K14"/>
    <mergeCell ref="L13:L14"/>
    <mergeCell ref="B15:B16"/>
    <mergeCell ref="D15:D16"/>
    <mergeCell ref="E15:E16"/>
    <mergeCell ref="F15:F16"/>
    <mergeCell ref="G15:G16"/>
    <mergeCell ref="H15:H16"/>
    <mergeCell ref="I15:I16"/>
    <mergeCell ref="J15:J16"/>
    <mergeCell ref="K15:K16"/>
    <mergeCell ref="C8:C10"/>
    <mergeCell ref="B11:B12"/>
    <mergeCell ref="D11:D12"/>
    <mergeCell ref="E11:E12"/>
    <mergeCell ref="D7:D10"/>
    <mergeCell ref="M11:M12"/>
    <mergeCell ref="N11:N12"/>
    <mergeCell ref="O11:O12"/>
    <mergeCell ref="P11:P12"/>
    <mergeCell ref="I44:K44"/>
    <mergeCell ref="M7:N10"/>
    <mergeCell ref="O7:P10"/>
    <mergeCell ref="P2:Q2"/>
    <mergeCell ref="K4:P4"/>
    <mergeCell ref="I11:I12"/>
    <mergeCell ref="J11:J12"/>
    <mergeCell ref="K11:K12"/>
    <mergeCell ref="L11:L12"/>
    <mergeCell ref="M13:M14"/>
    <mergeCell ref="N13:N14"/>
    <mergeCell ref="O13:O14"/>
    <mergeCell ref="P13:P14"/>
    <mergeCell ref="L15:L16"/>
    <mergeCell ref="M15:M16"/>
    <mergeCell ref="N15:N16"/>
    <mergeCell ref="O15:O16"/>
    <mergeCell ref="P15:P16"/>
    <mergeCell ref="L17:L18"/>
    <mergeCell ref="M17:M18"/>
    <mergeCell ref="N17:N18"/>
    <mergeCell ref="O23:O24"/>
    <mergeCell ref="P23:P24"/>
    <mergeCell ref="M25:M26"/>
    <mergeCell ref="Q7:R10"/>
    <mergeCell ref="Q15:R16"/>
    <mergeCell ref="Q17:R18"/>
    <mergeCell ref="J42:K42"/>
    <mergeCell ref="E7:E10"/>
    <mergeCell ref="G7:G10"/>
    <mergeCell ref="H7:L7"/>
    <mergeCell ref="F7:F10"/>
    <mergeCell ref="F11:F12"/>
    <mergeCell ref="G11:G12"/>
    <mergeCell ref="H11:H12"/>
    <mergeCell ref="G13:G14"/>
    <mergeCell ref="H13:H14"/>
    <mergeCell ref="O17:O18"/>
    <mergeCell ref="P17:P18"/>
    <mergeCell ref="L27:L28"/>
    <mergeCell ref="M27:M28"/>
    <mergeCell ref="N27:N28"/>
    <mergeCell ref="O27:O28"/>
    <mergeCell ref="P27:P28"/>
    <mergeCell ref="L29:L30"/>
    <mergeCell ref="M29:M30"/>
    <mergeCell ref="F31:F32"/>
    <mergeCell ref="G31:G32"/>
  </mergeCells>
  <phoneticPr fontId="2"/>
  <printOptions horizontalCentered="1"/>
  <pageMargins left="0.26" right="0.19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5"/>
  <sheetViews>
    <sheetView showGridLines="0" topLeftCell="A27" workbookViewId="0">
      <selection activeCell="T41" sqref="T40:T41"/>
    </sheetView>
  </sheetViews>
  <sheetFormatPr defaultRowHeight="18" customHeight="1" x14ac:dyDescent="0.15"/>
  <cols>
    <col min="1" max="1" width="0.625" style="1" customWidth="1"/>
    <col min="2" max="2" width="3.5" style="1" bestFit="1" customWidth="1"/>
    <col min="3" max="3" width="14.25" style="1" customWidth="1"/>
    <col min="4" max="4" width="4.75" style="1" bestFit="1" customWidth="1"/>
    <col min="5" max="5" width="7.125" style="1" bestFit="1" customWidth="1"/>
    <col min="6" max="6" width="19.125" style="1" customWidth="1"/>
    <col min="7" max="7" width="5.625" style="1" bestFit="1" customWidth="1"/>
    <col min="8" max="12" width="4.5" style="1" customWidth="1"/>
    <col min="13" max="13" width="3.125" style="1" customWidth="1"/>
    <col min="14" max="14" width="3.125" style="1" bestFit="1" customWidth="1"/>
    <col min="15" max="15" width="6.125" style="1" customWidth="1"/>
    <col min="16" max="16" width="3.125" style="1" bestFit="1" customWidth="1"/>
    <col min="17" max="17" width="1.125" style="1" customWidth="1"/>
    <col min="18" max="18" width="3.625" style="1" customWidth="1"/>
    <col min="19" max="16384" width="9" style="1"/>
  </cols>
  <sheetData>
    <row r="1" spans="2:18" ht="18" customHeight="1" thickBot="1" x14ac:dyDescent="0.2"/>
    <row r="2" spans="2:18" ht="18" customHeight="1" thickBot="1" x14ac:dyDescent="0.2">
      <c r="C2" s="1" t="s">
        <v>67</v>
      </c>
      <c r="O2" s="18" t="s">
        <v>11</v>
      </c>
      <c r="P2" s="117" t="s">
        <v>17</v>
      </c>
      <c r="Q2" s="118"/>
    </row>
    <row r="4" spans="2:18" ht="18" customHeight="1" x14ac:dyDescent="0.15">
      <c r="H4" s="15"/>
      <c r="I4" s="16"/>
      <c r="K4" s="130"/>
      <c r="L4" s="130"/>
      <c r="M4" s="130"/>
      <c r="N4" s="130"/>
      <c r="O4" s="130"/>
      <c r="P4" s="130"/>
    </row>
    <row r="5" spans="2:18" ht="18" customHeight="1" x14ac:dyDescent="0.15">
      <c r="C5" s="15" t="s">
        <v>13</v>
      </c>
      <c r="D5" s="15"/>
      <c r="E5" s="5"/>
      <c r="F5" s="5"/>
    </row>
    <row r="7" spans="2:18" ht="18" customHeight="1" x14ac:dyDescent="0.15">
      <c r="C7" s="28" t="s">
        <v>46</v>
      </c>
      <c r="D7" s="111" t="s">
        <v>25</v>
      </c>
      <c r="E7" s="108" t="s">
        <v>72</v>
      </c>
      <c r="F7" s="111" t="s">
        <v>75</v>
      </c>
      <c r="G7" s="111" t="s">
        <v>27</v>
      </c>
      <c r="H7" s="114" t="s">
        <v>20</v>
      </c>
      <c r="I7" s="115"/>
      <c r="J7" s="115"/>
      <c r="K7" s="115"/>
      <c r="L7" s="115"/>
      <c r="M7" s="119" t="s">
        <v>19</v>
      </c>
      <c r="N7" s="120"/>
      <c r="O7" s="119" t="s">
        <v>24</v>
      </c>
      <c r="P7" s="120"/>
      <c r="Q7" s="92"/>
      <c r="R7" s="93"/>
    </row>
    <row r="8" spans="2:18" ht="7.5" customHeight="1" x14ac:dyDescent="0.15">
      <c r="C8" s="109" t="s">
        <v>44</v>
      </c>
      <c r="D8" s="109"/>
      <c r="E8" s="109"/>
      <c r="F8" s="109"/>
      <c r="G8" s="112"/>
      <c r="H8" s="14"/>
      <c r="I8" s="14"/>
      <c r="J8" s="14"/>
      <c r="K8" s="14"/>
      <c r="L8" s="14"/>
      <c r="M8" s="92"/>
      <c r="N8" s="121"/>
      <c r="O8" s="92"/>
      <c r="P8" s="121"/>
      <c r="Q8" s="94"/>
      <c r="R8" s="93"/>
    </row>
    <row r="9" spans="2:18" ht="18" customHeight="1" x14ac:dyDescent="0.15">
      <c r="C9" s="109"/>
      <c r="D9" s="109"/>
      <c r="E9" s="109"/>
      <c r="F9" s="109"/>
      <c r="G9" s="112"/>
      <c r="H9" s="21" t="s">
        <v>18</v>
      </c>
      <c r="I9" s="21" t="s">
        <v>18</v>
      </c>
      <c r="J9" s="21" t="s">
        <v>29</v>
      </c>
      <c r="K9" s="21" t="s">
        <v>29</v>
      </c>
      <c r="L9" s="21" t="s">
        <v>29</v>
      </c>
      <c r="M9" s="92"/>
      <c r="N9" s="121"/>
      <c r="O9" s="92"/>
      <c r="P9" s="121"/>
      <c r="Q9" s="94"/>
      <c r="R9" s="93"/>
    </row>
    <row r="10" spans="2:18" s="9" customFormat="1" ht="7.5" customHeight="1" x14ac:dyDescent="0.15">
      <c r="C10" s="110"/>
      <c r="D10" s="110"/>
      <c r="E10" s="110"/>
      <c r="F10" s="110"/>
      <c r="G10" s="113"/>
      <c r="H10" s="17"/>
      <c r="I10" s="17"/>
      <c r="J10" s="17"/>
      <c r="K10" s="17"/>
      <c r="L10" s="17"/>
      <c r="M10" s="122"/>
      <c r="N10" s="123"/>
      <c r="O10" s="122"/>
      <c r="P10" s="123"/>
      <c r="Q10" s="94"/>
      <c r="R10" s="93"/>
    </row>
    <row r="11" spans="2:18" s="9" customFormat="1" ht="12.95" customHeight="1" x14ac:dyDescent="0.15">
      <c r="B11" s="116">
        <v>61</v>
      </c>
      <c r="C11" s="35"/>
      <c r="D11" s="90"/>
      <c r="E11" s="90"/>
      <c r="F11" s="90"/>
      <c r="G11" s="88"/>
      <c r="H11" s="90"/>
      <c r="I11" s="90"/>
      <c r="J11" s="90"/>
      <c r="K11" s="90"/>
      <c r="L11" s="90"/>
      <c r="M11" s="104">
        <f t="shared" ref="M11:M40" si="0">COUNTIF(H11:L11,"○")</f>
        <v>0</v>
      </c>
      <c r="N11" s="97" t="s">
        <v>6</v>
      </c>
      <c r="O11" s="99">
        <f>M11*3200</f>
        <v>0</v>
      </c>
      <c r="P11" s="95" t="s">
        <v>26</v>
      </c>
      <c r="Q11" s="70"/>
    </row>
    <row r="12" spans="2:18" ht="23.1" customHeight="1" x14ac:dyDescent="0.15">
      <c r="B12" s="101"/>
      <c r="C12" s="36"/>
      <c r="D12" s="91"/>
      <c r="E12" s="91"/>
      <c r="F12" s="91"/>
      <c r="G12" s="89"/>
      <c r="H12" s="91"/>
      <c r="I12" s="91"/>
      <c r="J12" s="91"/>
      <c r="K12" s="91"/>
      <c r="L12" s="91"/>
      <c r="M12" s="105">
        <f t="shared" si="0"/>
        <v>0</v>
      </c>
      <c r="N12" s="98"/>
      <c r="O12" s="100">
        <f>M12*2600</f>
        <v>0</v>
      </c>
      <c r="P12" s="96"/>
      <c r="Q12" s="68"/>
      <c r="R12" s="2"/>
    </row>
    <row r="13" spans="2:18" ht="12.95" customHeight="1" x14ac:dyDescent="0.15">
      <c r="B13" s="116">
        <v>62</v>
      </c>
      <c r="C13" s="35"/>
      <c r="D13" s="90"/>
      <c r="E13" s="90"/>
      <c r="F13" s="90"/>
      <c r="G13" s="88"/>
      <c r="H13" s="90"/>
      <c r="I13" s="90"/>
      <c r="J13" s="90"/>
      <c r="K13" s="90"/>
      <c r="L13" s="90"/>
      <c r="M13" s="104">
        <f t="shared" si="0"/>
        <v>0</v>
      </c>
      <c r="N13" s="97" t="s">
        <v>6</v>
      </c>
      <c r="O13" s="99">
        <f t="shared" ref="O13" si="1">M13*3200</f>
        <v>0</v>
      </c>
      <c r="P13" s="95" t="s">
        <v>26</v>
      </c>
      <c r="Q13" s="68"/>
      <c r="R13" s="2"/>
    </row>
    <row r="14" spans="2:18" ht="23.1" customHeight="1" x14ac:dyDescent="0.15">
      <c r="B14" s="101"/>
      <c r="C14" s="36"/>
      <c r="D14" s="91"/>
      <c r="E14" s="91"/>
      <c r="F14" s="91"/>
      <c r="G14" s="89"/>
      <c r="H14" s="91"/>
      <c r="I14" s="91"/>
      <c r="J14" s="91"/>
      <c r="K14" s="91"/>
      <c r="L14" s="91"/>
      <c r="M14" s="105">
        <f t="shared" si="0"/>
        <v>0</v>
      </c>
      <c r="N14" s="98"/>
      <c r="O14" s="100">
        <f t="shared" ref="O14" si="2">M14*2600</f>
        <v>0</v>
      </c>
      <c r="P14" s="96"/>
      <c r="Q14" s="68"/>
      <c r="R14" s="2"/>
    </row>
    <row r="15" spans="2:18" ht="12.95" customHeight="1" x14ac:dyDescent="0.15">
      <c r="B15" s="116">
        <v>63</v>
      </c>
      <c r="C15" s="35"/>
      <c r="D15" s="90"/>
      <c r="E15" s="90"/>
      <c r="F15" s="90"/>
      <c r="G15" s="88"/>
      <c r="H15" s="90"/>
      <c r="I15" s="90"/>
      <c r="J15" s="90"/>
      <c r="K15" s="90"/>
      <c r="L15" s="90"/>
      <c r="M15" s="104">
        <f t="shared" si="0"/>
        <v>0</v>
      </c>
      <c r="N15" s="97" t="s">
        <v>6</v>
      </c>
      <c r="O15" s="99">
        <f t="shared" ref="O15" si="3">M15*3200</f>
        <v>0</v>
      </c>
      <c r="P15" s="95" t="s">
        <v>26</v>
      </c>
      <c r="Q15" s="94"/>
      <c r="R15" s="93"/>
    </row>
    <row r="16" spans="2:18" ht="23.1" customHeight="1" x14ac:dyDescent="0.15">
      <c r="B16" s="101"/>
      <c r="C16" s="36"/>
      <c r="D16" s="91"/>
      <c r="E16" s="91"/>
      <c r="F16" s="91"/>
      <c r="G16" s="89"/>
      <c r="H16" s="91"/>
      <c r="I16" s="91"/>
      <c r="J16" s="91"/>
      <c r="K16" s="91"/>
      <c r="L16" s="91"/>
      <c r="M16" s="105">
        <f t="shared" si="0"/>
        <v>0</v>
      </c>
      <c r="N16" s="98"/>
      <c r="O16" s="100">
        <f t="shared" ref="O16" si="4">M16*2600</f>
        <v>0</v>
      </c>
      <c r="P16" s="96"/>
      <c r="Q16" s="94"/>
      <c r="R16" s="93"/>
    </row>
    <row r="17" spans="2:18" ht="12.95" customHeight="1" x14ac:dyDescent="0.15">
      <c r="B17" s="116">
        <v>64</v>
      </c>
      <c r="C17" s="35"/>
      <c r="D17" s="90"/>
      <c r="E17" s="90"/>
      <c r="F17" s="90"/>
      <c r="G17" s="88"/>
      <c r="H17" s="90"/>
      <c r="I17" s="90"/>
      <c r="J17" s="90"/>
      <c r="K17" s="90"/>
      <c r="L17" s="90"/>
      <c r="M17" s="104">
        <f t="shared" si="0"/>
        <v>0</v>
      </c>
      <c r="N17" s="97" t="s">
        <v>6</v>
      </c>
      <c r="O17" s="99">
        <f t="shared" ref="O17" si="5">M17*3200</f>
        <v>0</v>
      </c>
      <c r="P17" s="95" t="s">
        <v>26</v>
      </c>
      <c r="Q17" s="94"/>
      <c r="R17" s="93"/>
    </row>
    <row r="18" spans="2:18" ht="23.1" customHeight="1" x14ac:dyDescent="0.15">
      <c r="B18" s="101"/>
      <c r="C18" s="36"/>
      <c r="D18" s="91"/>
      <c r="E18" s="91"/>
      <c r="F18" s="91"/>
      <c r="G18" s="89"/>
      <c r="H18" s="91"/>
      <c r="I18" s="91"/>
      <c r="J18" s="91"/>
      <c r="K18" s="91"/>
      <c r="L18" s="91"/>
      <c r="M18" s="105">
        <f t="shared" si="0"/>
        <v>0</v>
      </c>
      <c r="N18" s="98"/>
      <c r="O18" s="100">
        <f t="shared" ref="O18" si="6">M18*2600</f>
        <v>0</v>
      </c>
      <c r="P18" s="96"/>
      <c r="Q18" s="94"/>
      <c r="R18" s="93"/>
    </row>
    <row r="19" spans="2:18" ht="12.95" customHeight="1" x14ac:dyDescent="0.15">
      <c r="B19" s="116">
        <v>65</v>
      </c>
      <c r="C19" s="35"/>
      <c r="D19" s="29"/>
      <c r="E19" s="29"/>
      <c r="F19" s="29"/>
      <c r="G19" s="31"/>
      <c r="H19" s="29"/>
      <c r="I19" s="29"/>
      <c r="J19" s="29"/>
      <c r="K19" s="29"/>
      <c r="L19" s="29"/>
      <c r="M19" s="104">
        <f t="shared" si="0"/>
        <v>0</v>
      </c>
      <c r="N19" s="97" t="s">
        <v>6</v>
      </c>
      <c r="O19" s="99">
        <f t="shared" ref="O19" si="7">M19*3200</f>
        <v>0</v>
      </c>
      <c r="P19" s="95" t="s">
        <v>26</v>
      </c>
      <c r="Q19" s="68"/>
      <c r="R19" s="2"/>
    </row>
    <row r="20" spans="2:18" ht="23.1" customHeight="1" x14ac:dyDescent="0.15">
      <c r="B20" s="101"/>
      <c r="C20" s="36"/>
      <c r="D20" s="30"/>
      <c r="E20" s="30"/>
      <c r="F20" s="30"/>
      <c r="G20" s="32"/>
      <c r="H20" s="30"/>
      <c r="I20" s="30"/>
      <c r="J20" s="30"/>
      <c r="K20" s="30"/>
      <c r="L20" s="30"/>
      <c r="M20" s="105">
        <f t="shared" si="0"/>
        <v>0</v>
      </c>
      <c r="N20" s="98"/>
      <c r="O20" s="100">
        <f t="shared" ref="O20" si="8">M20*2600</f>
        <v>0</v>
      </c>
      <c r="P20" s="96"/>
      <c r="Q20" s="68"/>
      <c r="R20" s="2"/>
    </row>
    <row r="21" spans="2:18" ht="12.95" customHeight="1" x14ac:dyDescent="0.15">
      <c r="B21" s="116">
        <v>66</v>
      </c>
      <c r="C21" s="35"/>
      <c r="D21" s="33"/>
      <c r="E21" s="29"/>
      <c r="F21" s="29"/>
      <c r="G21" s="31"/>
      <c r="H21" s="29"/>
      <c r="I21" s="29"/>
      <c r="J21" s="29"/>
      <c r="K21" s="29"/>
      <c r="L21" s="29"/>
      <c r="M21" s="104">
        <f t="shared" si="0"/>
        <v>0</v>
      </c>
      <c r="N21" s="97" t="s">
        <v>6</v>
      </c>
      <c r="O21" s="99">
        <f t="shared" ref="O21" si="9">M21*3200</f>
        <v>0</v>
      </c>
      <c r="P21" s="95" t="s">
        <v>26</v>
      </c>
      <c r="Q21" s="68"/>
      <c r="R21" s="2"/>
    </row>
    <row r="22" spans="2:18" ht="23.1" customHeight="1" x14ac:dyDescent="0.15">
      <c r="B22" s="101"/>
      <c r="C22" s="36"/>
      <c r="D22" s="33"/>
      <c r="E22" s="30"/>
      <c r="F22" s="30"/>
      <c r="G22" s="32"/>
      <c r="H22" s="30"/>
      <c r="I22" s="30"/>
      <c r="J22" s="30"/>
      <c r="K22" s="30"/>
      <c r="L22" s="30"/>
      <c r="M22" s="105">
        <f t="shared" si="0"/>
        <v>0</v>
      </c>
      <c r="N22" s="98"/>
      <c r="O22" s="100">
        <f t="shared" ref="O22" si="10">M22*2600</f>
        <v>0</v>
      </c>
      <c r="P22" s="96"/>
      <c r="Q22" s="68"/>
      <c r="R22" s="2"/>
    </row>
    <row r="23" spans="2:18" ht="12.95" customHeight="1" x14ac:dyDescent="0.15">
      <c r="B23" s="116">
        <v>67</v>
      </c>
      <c r="C23" s="35"/>
      <c r="D23" s="33"/>
      <c r="E23" s="29"/>
      <c r="F23" s="29"/>
      <c r="G23" s="31"/>
      <c r="H23" s="29"/>
      <c r="I23" s="29"/>
      <c r="J23" s="29"/>
      <c r="K23" s="29"/>
      <c r="L23" s="29"/>
      <c r="M23" s="104">
        <f t="shared" si="0"/>
        <v>0</v>
      </c>
      <c r="N23" s="97" t="s">
        <v>6</v>
      </c>
      <c r="O23" s="99">
        <f t="shared" ref="O23" si="11">M23*3200</f>
        <v>0</v>
      </c>
      <c r="P23" s="95" t="s">
        <v>26</v>
      </c>
      <c r="Q23" s="68"/>
      <c r="R23" s="2"/>
    </row>
    <row r="24" spans="2:18" ht="23.1" customHeight="1" x14ac:dyDescent="0.15">
      <c r="B24" s="101"/>
      <c r="C24" s="36"/>
      <c r="D24" s="33"/>
      <c r="E24" s="30"/>
      <c r="F24" s="30"/>
      <c r="G24" s="32"/>
      <c r="H24" s="30"/>
      <c r="I24" s="30"/>
      <c r="J24" s="30"/>
      <c r="K24" s="30"/>
      <c r="L24" s="30"/>
      <c r="M24" s="105">
        <f t="shared" si="0"/>
        <v>0</v>
      </c>
      <c r="N24" s="98"/>
      <c r="O24" s="100">
        <f t="shared" ref="O24" si="12">M24*2600</f>
        <v>0</v>
      </c>
      <c r="P24" s="96"/>
      <c r="Q24" s="68"/>
      <c r="R24" s="2"/>
    </row>
    <row r="25" spans="2:18" ht="12.95" customHeight="1" x14ac:dyDescent="0.15">
      <c r="B25" s="116">
        <v>68</v>
      </c>
      <c r="C25" s="35"/>
      <c r="D25" s="33"/>
      <c r="E25" s="29"/>
      <c r="F25" s="29"/>
      <c r="G25" s="31"/>
      <c r="H25" s="29"/>
      <c r="I25" s="29"/>
      <c r="J25" s="29"/>
      <c r="K25" s="29"/>
      <c r="L25" s="29"/>
      <c r="M25" s="104">
        <f t="shared" si="0"/>
        <v>0</v>
      </c>
      <c r="N25" s="97" t="s">
        <v>6</v>
      </c>
      <c r="O25" s="99">
        <f t="shared" ref="O25" si="13">M25*3200</f>
        <v>0</v>
      </c>
      <c r="P25" s="95" t="s">
        <v>26</v>
      </c>
      <c r="Q25" s="68"/>
      <c r="R25" s="2"/>
    </row>
    <row r="26" spans="2:18" ht="23.1" customHeight="1" x14ac:dyDescent="0.15">
      <c r="B26" s="101"/>
      <c r="C26" s="36"/>
      <c r="D26" s="33"/>
      <c r="E26" s="30"/>
      <c r="F26" s="30"/>
      <c r="G26" s="32"/>
      <c r="H26" s="30"/>
      <c r="I26" s="30"/>
      <c r="J26" s="30"/>
      <c r="K26" s="30"/>
      <c r="L26" s="30"/>
      <c r="M26" s="105">
        <f t="shared" si="0"/>
        <v>0</v>
      </c>
      <c r="N26" s="98"/>
      <c r="O26" s="100">
        <f t="shared" ref="O26" si="14">M26*2600</f>
        <v>0</v>
      </c>
      <c r="P26" s="96"/>
      <c r="Q26" s="68"/>
      <c r="R26" s="2"/>
    </row>
    <row r="27" spans="2:18" ht="12.95" customHeight="1" x14ac:dyDescent="0.15">
      <c r="B27" s="116">
        <v>69</v>
      </c>
      <c r="C27" s="35"/>
      <c r="D27" s="90"/>
      <c r="E27" s="90"/>
      <c r="F27" s="90"/>
      <c r="G27" s="88"/>
      <c r="H27" s="90"/>
      <c r="I27" s="90"/>
      <c r="J27" s="90"/>
      <c r="K27" s="90"/>
      <c r="L27" s="90"/>
      <c r="M27" s="104">
        <f t="shared" si="0"/>
        <v>0</v>
      </c>
      <c r="N27" s="97" t="s">
        <v>6</v>
      </c>
      <c r="O27" s="99">
        <f t="shared" ref="O27" si="15">M27*3200</f>
        <v>0</v>
      </c>
      <c r="P27" s="95" t="s">
        <v>26</v>
      </c>
      <c r="Q27" s="68"/>
      <c r="R27" s="2"/>
    </row>
    <row r="28" spans="2:18" ht="23.1" customHeight="1" x14ac:dyDescent="0.15">
      <c r="B28" s="101"/>
      <c r="C28" s="36"/>
      <c r="D28" s="91"/>
      <c r="E28" s="91"/>
      <c r="F28" s="91"/>
      <c r="G28" s="89"/>
      <c r="H28" s="91"/>
      <c r="I28" s="91"/>
      <c r="J28" s="91"/>
      <c r="K28" s="91"/>
      <c r="L28" s="91"/>
      <c r="M28" s="105">
        <f t="shared" si="0"/>
        <v>0</v>
      </c>
      <c r="N28" s="98"/>
      <c r="O28" s="100">
        <f t="shared" ref="O28" si="16">M28*2600</f>
        <v>0</v>
      </c>
      <c r="P28" s="96"/>
      <c r="Q28" s="68"/>
      <c r="R28" s="2"/>
    </row>
    <row r="29" spans="2:18" ht="12.95" customHeight="1" x14ac:dyDescent="0.15">
      <c r="B29" s="116">
        <v>70</v>
      </c>
      <c r="C29" s="35"/>
      <c r="D29" s="90"/>
      <c r="E29" s="90"/>
      <c r="F29" s="90"/>
      <c r="G29" s="88"/>
      <c r="H29" s="90"/>
      <c r="I29" s="90"/>
      <c r="J29" s="90"/>
      <c r="K29" s="90"/>
      <c r="L29" s="90"/>
      <c r="M29" s="104">
        <f t="shared" si="0"/>
        <v>0</v>
      </c>
      <c r="N29" s="97" t="s">
        <v>6</v>
      </c>
      <c r="O29" s="99">
        <f t="shared" ref="O29" si="17">M29*3200</f>
        <v>0</v>
      </c>
      <c r="P29" s="95" t="s">
        <v>26</v>
      </c>
      <c r="Q29" s="68"/>
      <c r="R29" s="2"/>
    </row>
    <row r="30" spans="2:18" ht="23.1" customHeight="1" x14ac:dyDescent="0.15">
      <c r="B30" s="101"/>
      <c r="C30" s="36"/>
      <c r="D30" s="91"/>
      <c r="E30" s="91"/>
      <c r="F30" s="91"/>
      <c r="G30" s="89"/>
      <c r="H30" s="91"/>
      <c r="I30" s="91"/>
      <c r="J30" s="91"/>
      <c r="K30" s="91"/>
      <c r="L30" s="91"/>
      <c r="M30" s="105">
        <f t="shared" si="0"/>
        <v>0</v>
      </c>
      <c r="N30" s="98"/>
      <c r="O30" s="100">
        <f t="shared" ref="O30" si="18">M30*2600</f>
        <v>0</v>
      </c>
      <c r="P30" s="96"/>
      <c r="Q30" s="68"/>
      <c r="R30" s="2"/>
    </row>
    <row r="31" spans="2:18" ht="12.95" customHeight="1" x14ac:dyDescent="0.15">
      <c r="B31" s="116">
        <v>71</v>
      </c>
      <c r="C31" s="35"/>
      <c r="D31" s="90"/>
      <c r="E31" s="90"/>
      <c r="F31" s="90"/>
      <c r="G31" s="88"/>
      <c r="H31" s="90"/>
      <c r="I31" s="90"/>
      <c r="J31" s="90"/>
      <c r="K31" s="90"/>
      <c r="L31" s="90"/>
      <c r="M31" s="104">
        <f t="shared" si="0"/>
        <v>0</v>
      </c>
      <c r="N31" s="97" t="s">
        <v>6</v>
      </c>
      <c r="O31" s="99">
        <f t="shared" ref="O31" si="19">M31*3200</f>
        <v>0</v>
      </c>
      <c r="P31" s="95" t="s">
        <v>26</v>
      </c>
      <c r="Q31" s="68"/>
      <c r="R31" s="2"/>
    </row>
    <row r="32" spans="2:18" ht="23.1" customHeight="1" x14ac:dyDescent="0.15">
      <c r="B32" s="101"/>
      <c r="C32" s="36"/>
      <c r="D32" s="91"/>
      <c r="E32" s="91"/>
      <c r="F32" s="91"/>
      <c r="G32" s="89"/>
      <c r="H32" s="91"/>
      <c r="I32" s="91"/>
      <c r="J32" s="91"/>
      <c r="K32" s="91"/>
      <c r="L32" s="91"/>
      <c r="M32" s="105">
        <f t="shared" si="0"/>
        <v>0</v>
      </c>
      <c r="N32" s="98"/>
      <c r="O32" s="100">
        <f t="shared" ref="O32" si="20">M32*2600</f>
        <v>0</v>
      </c>
      <c r="P32" s="96"/>
      <c r="Q32" s="68"/>
      <c r="R32" s="2"/>
    </row>
    <row r="33" spans="2:18" ht="12.95" customHeight="1" x14ac:dyDescent="0.15">
      <c r="B33" s="116">
        <v>72</v>
      </c>
      <c r="C33" s="35"/>
      <c r="D33" s="29"/>
      <c r="E33" s="29"/>
      <c r="F33" s="29"/>
      <c r="G33" s="31"/>
      <c r="H33" s="29"/>
      <c r="I33" s="29"/>
      <c r="J33" s="29"/>
      <c r="K33" s="29"/>
      <c r="L33" s="29"/>
      <c r="M33" s="104">
        <f t="shared" si="0"/>
        <v>0</v>
      </c>
      <c r="N33" s="97" t="s">
        <v>6</v>
      </c>
      <c r="O33" s="99">
        <f t="shared" ref="O33" si="21">M33*3200</f>
        <v>0</v>
      </c>
      <c r="P33" s="95" t="s">
        <v>26</v>
      </c>
      <c r="Q33" s="68"/>
      <c r="R33" s="2"/>
    </row>
    <row r="34" spans="2:18" ht="23.1" customHeight="1" x14ac:dyDescent="0.15">
      <c r="B34" s="101"/>
      <c r="C34" s="36"/>
      <c r="D34" s="30"/>
      <c r="E34" s="30"/>
      <c r="F34" s="30"/>
      <c r="G34" s="32"/>
      <c r="H34" s="30"/>
      <c r="I34" s="30"/>
      <c r="J34" s="30"/>
      <c r="K34" s="30"/>
      <c r="L34" s="30"/>
      <c r="M34" s="105">
        <f t="shared" si="0"/>
        <v>0</v>
      </c>
      <c r="N34" s="98"/>
      <c r="O34" s="100">
        <f t="shared" ref="O34" si="22">M34*2600</f>
        <v>0</v>
      </c>
      <c r="P34" s="96"/>
      <c r="Q34" s="68"/>
      <c r="R34" s="2"/>
    </row>
    <row r="35" spans="2:18" ht="12.95" customHeight="1" x14ac:dyDescent="0.15">
      <c r="B35" s="116">
        <v>73</v>
      </c>
      <c r="C35" s="35"/>
      <c r="D35" s="33"/>
      <c r="E35" s="33"/>
      <c r="F35" s="33"/>
      <c r="G35" s="34"/>
      <c r="H35" s="33"/>
      <c r="I35" s="33"/>
      <c r="J35" s="33"/>
      <c r="K35" s="33"/>
      <c r="L35" s="33"/>
      <c r="M35" s="104">
        <f t="shared" si="0"/>
        <v>0</v>
      </c>
      <c r="N35" s="97" t="s">
        <v>6</v>
      </c>
      <c r="O35" s="99">
        <f t="shared" ref="O35" si="23">M35*3200</f>
        <v>0</v>
      </c>
      <c r="P35" s="95" t="s">
        <v>26</v>
      </c>
      <c r="Q35" s="68"/>
      <c r="R35" s="2"/>
    </row>
    <row r="36" spans="2:18" ht="23.1" customHeight="1" x14ac:dyDescent="0.15">
      <c r="B36" s="101"/>
      <c r="C36" s="36"/>
      <c r="D36" s="33"/>
      <c r="E36" s="33"/>
      <c r="F36" s="33"/>
      <c r="G36" s="34"/>
      <c r="H36" s="33"/>
      <c r="I36" s="33"/>
      <c r="J36" s="33"/>
      <c r="K36" s="33"/>
      <c r="L36" s="33"/>
      <c r="M36" s="105">
        <f t="shared" si="0"/>
        <v>0</v>
      </c>
      <c r="N36" s="98"/>
      <c r="O36" s="100">
        <f t="shared" ref="O36" si="24">M36*2600</f>
        <v>0</v>
      </c>
      <c r="P36" s="96"/>
      <c r="Q36" s="68"/>
      <c r="R36" s="2"/>
    </row>
    <row r="37" spans="2:18" ht="12.95" customHeight="1" x14ac:dyDescent="0.15">
      <c r="B37" s="116">
        <v>74</v>
      </c>
      <c r="C37" s="35"/>
      <c r="D37" s="90"/>
      <c r="E37" s="90"/>
      <c r="F37" s="90"/>
      <c r="G37" s="88"/>
      <c r="H37" s="90"/>
      <c r="I37" s="90"/>
      <c r="J37" s="90"/>
      <c r="K37" s="90"/>
      <c r="L37" s="90"/>
      <c r="M37" s="104">
        <f t="shared" si="0"/>
        <v>0</v>
      </c>
      <c r="N37" s="97" t="s">
        <v>6</v>
      </c>
      <c r="O37" s="99">
        <f t="shared" ref="O37" si="25">M37*3200</f>
        <v>0</v>
      </c>
      <c r="P37" s="95" t="s">
        <v>26</v>
      </c>
      <c r="Q37" s="68"/>
      <c r="R37" s="2"/>
    </row>
    <row r="38" spans="2:18" ht="23.1" customHeight="1" x14ac:dyDescent="0.15">
      <c r="B38" s="101"/>
      <c r="C38" s="36"/>
      <c r="D38" s="91"/>
      <c r="E38" s="91"/>
      <c r="F38" s="91"/>
      <c r="G38" s="89"/>
      <c r="H38" s="91"/>
      <c r="I38" s="91"/>
      <c r="J38" s="91"/>
      <c r="K38" s="91"/>
      <c r="L38" s="91"/>
      <c r="M38" s="105">
        <f t="shared" si="0"/>
        <v>0</v>
      </c>
      <c r="N38" s="98"/>
      <c r="O38" s="100">
        <f t="shared" ref="O38" si="26">M38*2600</f>
        <v>0</v>
      </c>
      <c r="P38" s="96"/>
      <c r="Q38" s="68"/>
      <c r="R38" s="2"/>
    </row>
    <row r="39" spans="2:18" ht="12.95" customHeight="1" x14ac:dyDescent="0.15">
      <c r="B39" s="116">
        <v>75</v>
      </c>
      <c r="C39" s="35"/>
      <c r="D39" s="90"/>
      <c r="E39" s="90"/>
      <c r="F39" s="90"/>
      <c r="G39" s="88"/>
      <c r="H39" s="90"/>
      <c r="I39" s="90"/>
      <c r="J39" s="90"/>
      <c r="K39" s="90"/>
      <c r="L39" s="90"/>
      <c r="M39" s="104">
        <f t="shared" si="0"/>
        <v>0</v>
      </c>
      <c r="N39" s="97" t="s">
        <v>6</v>
      </c>
      <c r="O39" s="99">
        <f t="shared" ref="O39" si="27">M39*3200</f>
        <v>0</v>
      </c>
      <c r="P39" s="95" t="s">
        <v>26</v>
      </c>
      <c r="Q39" s="68"/>
      <c r="R39" s="2"/>
    </row>
    <row r="40" spans="2:18" ht="23.1" customHeight="1" x14ac:dyDescent="0.15">
      <c r="B40" s="101"/>
      <c r="C40" s="36"/>
      <c r="D40" s="91"/>
      <c r="E40" s="91"/>
      <c r="F40" s="91"/>
      <c r="G40" s="89"/>
      <c r="H40" s="91"/>
      <c r="I40" s="91"/>
      <c r="J40" s="91"/>
      <c r="K40" s="91"/>
      <c r="L40" s="91"/>
      <c r="M40" s="105">
        <f t="shared" si="0"/>
        <v>0</v>
      </c>
      <c r="N40" s="98"/>
      <c r="O40" s="100">
        <f t="shared" ref="O40" si="28">M40*2600</f>
        <v>0</v>
      </c>
      <c r="P40" s="96"/>
      <c r="Q40" s="68"/>
      <c r="R40" s="2"/>
    </row>
    <row r="41" spans="2:18" ht="9" customHeight="1" x14ac:dyDescent="0.15">
      <c r="C41" s="5"/>
      <c r="D41" s="5"/>
      <c r="E41" s="2"/>
      <c r="F41" s="2"/>
      <c r="G41" s="2"/>
      <c r="H41" s="2"/>
      <c r="I41" s="2"/>
      <c r="J41" s="2"/>
      <c r="O41" s="25"/>
    </row>
    <row r="42" spans="2:18" ht="28.5" customHeight="1" x14ac:dyDescent="0.15">
      <c r="E42" s="2"/>
      <c r="F42" s="2"/>
      <c r="G42" s="2"/>
      <c r="H42" s="2"/>
      <c r="J42" s="106" t="s">
        <v>21</v>
      </c>
      <c r="K42" s="107"/>
      <c r="L42" s="22">
        <f>COUNTA(F11:F40)</f>
        <v>0</v>
      </c>
      <c r="M42" s="37">
        <f>SUM(M11:M40)</f>
        <v>0</v>
      </c>
      <c r="N42" s="24" t="s">
        <v>6</v>
      </c>
      <c r="O42" s="37">
        <f>SUM(O11:O40)</f>
        <v>0</v>
      </c>
      <c r="P42" s="23" t="s">
        <v>26</v>
      </c>
    </row>
    <row r="43" spans="2:18" ht="9" customHeight="1" x14ac:dyDescent="0.15">
      <c r="C43" s="2"/>
      <c r="D43" s="2"/>
      <c r="E43" s="2"/>
      <c r="F43" s="2"/>
      <c r="G43" s="2"/>
      <c r="H43" s="2"/>
    </row>
    <row r="44" spans="2:18" ht="28.5" customHeight="1" x14ac:dyDescent="0.15">
      <c r="C44" s="2"/>
      <c r="D44" s="2"/>
      <c r="E44" s="2"/>
      <c r="F44" s="2"/>
      <c r="G44" s="2"/>
      <c r="H44" s="2"/>
      <c r="I44" s="106" t="s">
        <v>50</v>
      </c>
      <c r="J44" s="124"/>
      <c r="K44" s="107"/>
      <c r="L44" s="38">
        <f>SUM(別紙④!L44,別紙⑤!L42)</f>
        <v>0</v>
      </c>
      <c r="M44" s="66">
        <f>SUM(別紙④!M44,別紙⑤!M42)</f>
        <v>0</v>
      </c>
      <c r="N44" s="24" t="s">
        <v>6</v>
      </c>
      <c r="O44" s="37">
        <f>SUM(別紙④!O44,別紙⑤!O42)</f>
        <v>0</v>
      </c>
      <c r="P44" s="23" t="s">
        <v>26</v>
      </c>
    </row>
    <row r="45" spans="2:18" ht="18" customHeight="1" x14ac:dyDescent="0.15">
      <c r="C45" s="2"/>
      <c r="D45" s="2"/>
      <c r="E45" s="2"/>
      <c r="F45" s="2"/>
      <c r="G45" s="2"/>
      <c r="H45" s="2"/>
      <c r="I45" s="2"/>
      <c r="J45" s="26"/>
    </row>
  </sheetData>
  <mergeCells count="171">
    <mergeCell ref="N31:N32"/>
    <mergeCell ref="M31:M32"/>
    <mergeCell ref="I37:I38"/>
    <mergeCell ref="I31:I32"/>
    <mergeCell ref="J31:J32"/>
    <mergeCell ref="K31:K32"/>
    <mergeCell ref="L31:L32"/>
    <mergeCell ref="O23:O24"/>
    <mergeCell ref="P23:P24"/>
    <mergeCell ref="N35:N36"/>
    <mergeCell ref="O35:O36"/>
    <mergeCell ref="P35:P36"/>
    <mergeCell ref="M25:M26"/>
    <mergeCell ref="N25:N26"/>
    <mergeCell ref="O25:O26"/>
    <mergeCell ref="P25:P26"/>
    <mergeCell ref="M33:M34"/>
    <mergeCell ref="N33:N34"/>
    <mergeCell ref="P27:P28"/>
    <mergeCell ref="O31:O32"/>
    <mergeCell ref="M35:M36"/>
    <mergeCell ref="O33:O34"/>
    <mergeCell ref="P33:P34"/>
    <mergeCell ref="N39:N40"/>
    <mergeCell ref="O39:O40"/>
    <mergeCell ref="M37:M38"/>
    <mergeCell ref="P39:P40"/>
    <mergeCell ref="B37:B38"/>
    <mergeCell ref="D37:D38"/>
    <mergeCell ref="E37:E38"/>
    <mergeCell ref="B19:B20"/>
    <mergeCell ref="B21:B22"/>
    <mergeCell ref="B23:B24"/>
    <mergeCell ref="B25:B26"/>
    <mergeCell ref="B33:B34"/>
    <mergeCell ref="B35:B36"/>
    <mergeCell ref="M19:M20"/>
    <mergeCell ref="N19:N20"/>
    <mergeCell ref="I39:I40"/>
    <mergeCell ref="M21:M22"/>
    <mergeCell ref="N21:N22"/>
    <mergeCell ref="M23:M24"/>
    <mergeCell ref="N23:N24"/>
    <mergeCell ref="F37:F38"/>
    <mergeCell ref="G37:G38"/>
    <mergeCell ref="H37:H38"/>
    <mergeCell ref="N37:N38"/>
    <mergeCell ref="B39:B40"/>
    <mergeCell ref="D39:D40"/>
    <mergeCell ref="E39:E40"/>
    <mergeCell ref="F39:F40"/>
    <mergeCell ref="G39:G40"/>
    <mergeCell ref="H39:H40"/>
    <mergeCell ref="J39:J40"/>
    <mergeCell ref="J37:J38"/>
    <mergeCell ref="K39:K40"/>
    <mergeCell ref="L39:L40"/>
    <mergeCell ref="M39:M40"/>
    <mergeCell ref="K37:K38"/>
    <mergeCell ref="L37:L38"/>
    <mergeCell ref="N29:N30"/>
    <mergeCell ref="O29:O30"/>
    <mergeCell ref="P29:P30"/>
    <mergeCell ref="B31:B32"/>
    <mergeCell ref="D31:D32"/>
    <mergeCell ref="E31:E32"/>
    <mergeCell ref="F31:F32"/>
    <mergeCell ref="G31:G32"/>
    <mergeCell ref="H31:H32"/>
    <mergeCell ref="P31:P32"/>
    <mergeCell ref="L29:L30"/>
    <mergeCell ref="B29:B30"/>
    <mergeCell ref="D29:D30"/>
    <mergeCell ref="E29:E30"/>
    <mergeCell ref="F29:F30"/>
    <mergeCell ref="G29:G30"/>
    <mergeCell ref="H29:H30"/>
    <mergeCell ref="M29:M30"/>
    <mergeCell ref="P37:P38"/>
    <mergeCell ref="O37:O38"/>
    <mergeCell ref="B27:B28"/>
    <mergeCell ref="D27:D28"/>
    <mergeCell ref="E27:E28"/>
    <mergeCell ref="F27:F28"/>
    <mergeCell ref="G27:G28"/>
    <mergeCell ref="I29:I30"/>
    <mergeCell ref="J29:J30"/>
    <mergeCell ref="K29:K30"/>
    <mergeCell ref="K27:K28"/>
    <mergeCell ref="M17:M18"/>
    <mergeCell ref="N17:N18"/>
    <mergeCell ref="N15:N16"/>
    <mergeCell ref="O15:O16"/>
    <mergeCell ref="P15:P16"/>
    <mergeCell ref="H27:H28"/>
    <mergeCell ref="I27:I28"/>
    <mergeCell ref="J27:J28"/>
    <mergeCell ref="J17:J18"/>
    <mergeCell ref="K17:K18"/>
    <mergeCell ref="L17:L18"/>
    <mergeCell ref="I17:I18"/>
    <mergeCell ref="M27:M28"/>
    <mergeCell ref="N27:N28"/>
    <mergeCell ref="O27:O28"/>
    <mergeCell ref="O17:O18"/>
    <mergeCell ref="P17:P18"/>
    <mergeCell ref="L27:L28"/>
    <mergeCell ref="O19:O20"/>
    <mergeCell ref="P19:P20"/>
    <mergeCell ref="O21:O22"/>
    <mergeCell ref="P21:P22"/>
    <mergeCell ref="P13:P14"/>
    <mergeCell ref="B15:B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I44:K44"/>
    <mergeCell ref="C8:C10"/>
    <mergeCell ref="I11:I12"/>
    <mergeCell ref="J11:J12"/>
    <mergeCell ref="J13:J14"/>
    <mergeCell ref="K13:K14"/>
    <mergeCell ref="B11:B12"/>
    <mergeCell ref="D11:D12"/>
    <mergeCell ref="E11:E12"/>
    <mergeCell ref="D7:D10"/>
    <mergeCell ref="G11:G12"/>
    <mergeCell ref="H11:H12"/>
    <mergeCell ref="B13:B14"/>
    <mergeCell ref="D13:D14"/>
    <mergeCell ref="E13:E14"/>
    <mergeCell ref="F13:F14"/>
    <mergeCell ref="H13:H14"/>
    <mergeCell ref="I13:I14"/>
    <mergeCell ref="B17:B18"/>
    <mergeCell ref="D17:D18"/>
    <mergeCell ref="E17:E18"/>
    <mergeCell ref="F17:F18"/>
    <mergeCell ref="G17:G18"/>
    <mergeCell ref="H17:H18"/>
    <mergeCell ref="Q7:R10"/>
    <mergeCell ref="Q15:R16"/>
    <mergeCell ref="Q17:R18"/>
    <mergeCell ref="M7:N10"/>
    <mergeCell ref="O7:P10"/>
    <mergeCell ref="P2:Q2"/>
    <mergeCell ref="K4:P4"/>
    <mergeCell ref="J42:K42"/>
    <mergeCell ref="E7:E10"/>
    <mergeCell ref="G7:G10"/>
    <mergeCell ref="H7:L7"/>
    <mergeCell ref="F7:F10"/>
    <mergeCell ref="F11:F12"/>
    <mergeCell ref="K11:K12"/>
    <mergeCell ref="L11:L12"/>
    <mergeCell ref="G13:G14"/>
    <mergeCell ref="M11:M12"/>
    <mergeCell ref="N11:N12"/>
    <mergeCell ref="O11:O12"/>
    <mergeCell ref="P11:P12"/>
    <mergeCell ref="L13:L14"/>
    <mergeCell ref="M13:M14"/>
    <mergeCell ref="N13:N14"/>
    <mergeCell ref="O13:O14"/>
  </mergeCells>
  <phoneticPr fontId="2"/>
  <printOptions horizontalCentered="1"/>
  <pageMargins left="0.24" right="0.19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寮利用許可願（外部団体用）</vt:lpstr>
      <vt:lpstr>別紙①</vt:lpstr>
      <vt:lpstr>別紙②</vt:lpstr>
      <vt:lpstr>別紙③</vt:lpstr>
      <vt:lpstr>別紙④</vt:lpstr>
      <vt:lpstr>別紙⑤</vt:lpstr>
    </vt:vector>
  </TitlesOfParts>
  <Company>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hatumi</dc:creator>
  <cp:lastModifiedBy>-</cp:lastModifiedBy>
  <cp:lastPrinted>2016-05-18T04:02:40Z</cp:lastPrinted>
  <dcterms:created xsi:type="dcterms:W3CDTF">2004-04-16T07:25:37Z</dcterms:created>
  <dcterms:modified xsi:type="dcterms:W3CDTF">2020-02-25T02:41:52Z</dcterms:modified>
</cp:coreProperties>
</file>